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2866\Downloads\"/>
    </mc:Choice>
  </mc:AlternateContent>
  <bookViews>
    <workbookView xWindow="0" yWindow="0" windowWidth="28800" windowHeight="12210"/>
  </bookViews>
  <sheets>
    <sheet name="丸亀（様式）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3" l="1"/>
  <c r="C63" i="3"/>
  <c r="C65" i="3"/>
  <c r="C67" i="3"/>
  <c r="C69" i="3"/>
  <c r="C71" i="3"/>
  <c r="C73" i="3"/>
  <c r="C75" i="3"/>
  <c r="C77" i="3"/>
  <c r="C79" i="3"/>
  <c r="C81" i="3"/>
  <c r="C83" i="3"/>
  <c r="C85" i="3"/>
  <c r="C87" i="3"/>
  <c r="C89" i="3"/>
  <c r="C91" i="3"/>
  <c r="C93" i="3"/>
  <c r="C95" i="3"/>
  <c r="C97" i="3"/>
  <c r="C99" i="3"/>
  <c r="C101" i="3"/>
  <c r="C103" i="3"/>
  <c r="C105" i="3"/>
  <c r="C107" i="3"/>
  <c r="C109" i="3"/>
  <c r="H99" i="3" s="1"/>
  <c r="H95" i="3"/>
  <c r="G95" i="3" s="1"/>
  <c r="I93" i="3"/>
  <c r="G93" i="3"/>
  <c r="F85" i="3" s="1"/>
  <c r="H81" i="3"/>
  <c r="G81" i="3" s="1"/>
  <c r="H69" i="3"/>
  <c r="G69" i="3"/>
  <c r="F69" i="3"/>
  <c r="H61" i="3" s="1"/>
  <c r="I57" i="3"/>
  <c r="H57" i="3"/>
  <c r="H55" i="3"/>
  <c r="G55" i="3"/>
  <c r="I49" i="3"/>
  <c r="H49" i="3"/>
  <c r="I47" i="3"/>
  <c r="H47" i="3"/>
  <c r="F41" i="3"/>
  <c r="I41" i="3" s="1"/>
  <c r="I39" i="3"/>
  <c r="H37" i="3"/>
  <c r="G37" i="3"/>
  <c r="F33" i="3"/>
  <c r="I33" i="3" s="1"/>
  <c r="H31" i="3"/>
  <c r="H29" i="3"/>
  <c r="G29" i="3"/>
  <c r="F25" i="3"/>
  <c r="AO26" i="3" s="1"/>
  <c r="H21" i="3"/>
  <c r="G21" i="3"/>
  <c r="F21" i="3"/>
  <c r="AO22" i="3" s="1"/>
  <c r="G19" i="3"/>
  <c r="AT19" i="3" s="1"/>
  <c r="G15" i="3"/>
  <c r="T16" i="3" s="1"/>
  <c r="H13" i="3"/>
  <c r="G13" i="3"/>
  <c r="T14" i="3" s="1"/>
  <c r="F61" i="3" l="1"/>
  <c r="G61" i="3"/>
  <c r="F81" i="3"/>
  <c r="I85" i="3"/>
  <c r="T18" i="3"/>
  <c r="AT17" i="3"/>
  <c r="AL17" i="3"/>
  <c r="AB17" i="3"/>
  <c r="T17" i="3"/>
  <c r="M17" i="3"/>
  <c r="AL18" i="3"/>
  <c r="AZ17" i="3"/>
  <c r="AO17" i="3"/>
  <c r="AH17" i="3"/>
  <c r="W17" i="3"/>
  <c r="Q17" i="3"/>
  <c r="W24" i="3"/>
  <c r="AW23" i="3"/>
  <c r="AN23" i="3"/>
  <c r="AE23" i="3"/>
  <c r="V23" i="3"/>
  <c r="P23" i="3"/>
  <c r="AO24" i="3"/>
  <c r="Q24" i="3"/>
  <c r="AQ23" i="3"/>
  <c r="AK23" i="3"/>
  <c r="Y23" i="3"/>
  <c r="S23" i="3"/>
  <c r="J23" i="3"/>
  <c r="T28" i="3"/>
  <c r="AT27" i="3"/>
  <c r="AO28" i="3"/>
  <c r="Q28" i="3"/>
  <c r="AQ27" i="3"/>
  <c r="AK27" i="3"/>
  <c r="Y27" i="3"/>
  <c r="S27" i="3"/>
  <c r="J27" i="3"/>
  <c r="AL28" i="3"/>
  <c r="W28" i="3"/>
  <c r="AW27" i="3"/>
  <c r="AN27" i="3"/>
  <c r="AE27" i="3"/>
  <c r="V27" i="3"/>
  <c r="P27" i="3"/>
  <c r="T36" i="3"/>
  <c r="AT35" i="3"/>
  <c r="AL35" i="3"/>
  <c r="AB35" i="3"/>
  <c r="T35" i="3"/>
  <c r="M35" i="3"/>
  <c r="AO36" i="3"/>
  <c r="Q36" i="3"/>
  <c r="AQ35" i="3"/>
  <c r="AK35" i="3"/>
  <c r="Y35" i="3"/>
  <c r="S35" i="3"/>
  <c r="J35" i="3"/>
  <c r="AL36" i="3"/>
  <c r="AZ35" i="3"/>
  <c r="AO35" i="3"/>
  <c r="AH35" i="3"/>
  <c r="W35" i="3"/>
  <c r="Q35" i="3"/>
  <c r="W36" i="3"/>
  <c r="AW35" i="3"/>
  <c r="AN35" i="3"/>
  <c r="AE35" i="3"/>
  <c r="V35" i="3"/>
  <c r="P35" i="3"/>
  <c r="T44" i="3"/>
  <c r="AT43" i="3"/>
  <c r="AL43" i="3"/>
  <c r="AB43" i="3"/>
  <c r="T43" i="3"/>
  <c r="M43" i="3"/>
  <c r="AO44" i="3"/>
  <c r="Q44" i="3"/>
  <c r="AQ43" i="3"/>
  <c r="AK43" i="3"/>
  <c r="Y43" i="3"/>
  <c r="S43" i="3"/>
  <c r="J43" i="3"/>
  <c r="AL44" i="3"/>
  <c r="AZ43" i="3"/>
  <c r="AO43" i="3"/>
  <c r="AH43" i="3"/>
  <c r="W43" i="3"/>
  <c r="Q43" i="3"/>
  <c r="W44" i="3"/>
  <c r="AW43" i="3"/>
  <c r="AN43" i="3"/>
  <c r="AE43" i="3"/>
  <c r="V43" i="3"/>
  <c r="P43" i="3"/>
  <c r="AO52" i="3"/>
  <c r="Q52" i="3"/>
  <c r="AQ51" i="3"/>
  <c r="AK51" i="3"/>
  <c r="Y51" i="3"/>
  <c r="S51" i="3"/>
  <c r="J51" i="3"/>
  <c r="W52" i="3"/>
  <c r="AW51" i="3"/>
  <c r="AN51" i="3"/>
  <c r="AE51" i="3"/>
  <c r="V51" i="3"/>
  <c r="P51" i="3"/>
  <c r="AL52" i="3"/>
  <c r="AO51" i="3"/>
  <c r="W51" i="3"/>
  <c r="T52" i="3"/>
  <c r="AL51" i="3"/>
  <c r="T51" i="3"/>
  <c r="AZ51" i="3"/>
  <c r="AH51" i="3"/>
  <c r="Q51" i="3"/>
  <c r="AT51" i="3"/>
  <c r="AB51" i="3"/>
  <c r="M51" i="3"/>
  <c r="AL54" i="3"/>
  <c r="AZ53" i="3"/>
  <c r="AO53" i="3"/>
  <c r="AH53" i="3"/>
  <c r="W53" i="3"/>
  <c r="Q53" i="3"/>
  <c r="T54" i="3"/>
  <c r="AT53" i="3"/>
  <c r="AL53" i="3"/>
  <c r="AB53" i="3"/>
  <c r="T53" i="3"/>
  <c r="M53" i="3"/>
  <c r="W54" i="3"/>
  <c r="AN53" i="3"/>
  <c r="V53" i="3"/>
  <c r="Q54" i="3"/>
  <c r="AK53" i="3"/>
  <c r="S53" i="3"/>
  <c r="AW53" i="3"/>
  <c r="AE53" i="3"/>
  <c r="P53" i="3"/>
  <c r="AO54" i="3"/>
  <c r="AQ53" i="3"/>
  <c r="Y53" i="3"/>
  <c r="J53" i="3"/>
  <c r="AO60" i="3"/>
  <c r="Q60" i="3"/>
  <c r="AQ59" i="3"/>
  <c r="AK59" i="3"/>
  <c r="Y59" i="3"/>
  <c r="S59" i="3"/>
  <c r="J59" i="3"/>
  <c r="W60" i="3"/>
  <c r="AW59" i="3"/>
  <c r="AN59" i="3"/>
  <c r="AE59" i="3"/>
  <c r="V59" i="3"/>
  <c r="P59" i="3"/>
  <c r="AZ59" i="3"/>
  <c r="AH59" i="3"/>
  <c r="Q59" i="3"/>
  <c r="AT59" i="3"/>
  <c r="AB59" i="3"/>
  <c r="M59" i="3"/>
  <c r="AL60" i="3"/>
  <c r="AO59" i="3"/>
  <c r="W59" i="3"/>
  <c r="T60" i="3"/>
  <c r="AL59" i="3"/>
  <c r="T59" i="3"/>
  <c r="T66" i="3"/>
  <c r="AT65" i="3"/>
  <c r="AL65" i="3"/>
  <c r="AB65" i="3"/>
  <c r="T65" i="3"/>
  <c r="M65" i="3"/>
  <c r="AL66" i="3"/>
  <c r="AZ65" i="3"/>
  <c r="AO65" i="3"/>
  <c r="AH65" i="3"/>
  <c r="W65" i="3"/>
  <c r="Q65" i="3"/>
  <c r="AW65" i="3"/>
  <c r="AO66" i="3"/>
  <c r="AQ65" i="3"/>
  <c r="Y65" i="3"/>
  <c r="J65" i="3"/>
  <c r="W66" i="3"/>
  <c r="Q66" i="3"/>
  <c r="AK65" i="3"/>
  <c r="S65" i="3"/>
  <c r="AN65" i="3"/>
  <c r="AE65" i="3"/>
  <c r="V65" i="3"/>
  <c r="P65" i="3"/>
  <c r="W72" i="3"/>
  <c r="AW71" i="3"/>
  <c r="AN71" i="3"/>
  <c r="AE71" i="3"/>
  <c r="V71" i="3"/>
  <c r="P71" i="3"/>
  <c r="AO72" i="3"/>
  <c r="Q72" i="3"/>
  <c r="AQ71" i="3"/>
  <c r="AK71" i="3"/>
  <c r="Y71" i="3"/>
  <c r="S71" i="3"/>
  <c r="J71" i="3"/>
  <c r="AL72" i="3"/>
  <c r="AO71" i="3"/>
  <c r="W71" i="3"/>
  <c r="T72" i="3"/>
  <c r="AL71" i="3"/>
  <c r="T71" i="3"/>
  <c r="AZ71" i="3"/>
  <c r="AH71" i="3"/>
  <c r="Q71" i="3"/>
  <c r="AT71" i="3"/>
  <c r="AB71" i="3"/>
  <c r="M71" i="3"/>
  <c r="T74" i="3"/>
  <c r="AT73" i="3"/>
  <c r="AL73" i="3"/>
  <c r="AB73" i="3"/>
  <c r="T73" i="3"/>
  <c r="M73" i="3"/>
  <c r="AL74" i="3"/>
  <c r="AZ73" i="3"/>
  <c r="AO73" i="3"/>
  <c r="AH73" i="3"/>
  <c r="W73" i="3"/>
  <c r="Q73" i="3"/>
  <c r="W74" i="3"/>
  <c r="AN73" i="3"/>
  <c r="V73" i="3"/>
  <c r="Q74" i="3"/>
  <c r="AK73" i="3"/>
  <c r="S73" i="3"/>
  <c r="AW73" i="3"/>
  <c r="AE73" i="3"/>
  <c r="P73" i="3"/>
  <c r="AO74" i="3"/>
  <c r="AQ73" i="3"/>
  <c r="Y73" i="3"/>
  <c r="J73" i="3"/>
  <c r="AL78" i="3"/>
  <c r="AZ77" i="3"/>
  <c r="AO77" i="3"/>
  <c r="AH77" i="3"/>
  <c r="W77" i="3"/>
  <c r="Q77" i="3"/>
  <c r="T78" i="3"/>
  <c r="AT77" i="3"/>
  <c r="AL77" i="3"/>
  <c r="AB77" i="3"/>
  <c r="T77" i="3"/>
  <c r="M77" i="3"/>
  <c r="Q78" i="3"/>
  <c r="AK77" i="3"/>
  <c r="S77" i="3"/>
  <c r="AW77" i="3"/>
  <c r="AE77" i="3"/>
  <c r="P77" i="3"/>
  <c r="AO78" i="3"/>
  <c r="AQ77" i="3"/>
  <c r="Y77" i="3"/>
  <c r="J77" i="3"/>
  <c r="W78" i="3"/>
  <c r="AN77" i="3"/>
  <c r="V77" i="3"/>
  <c r="T84" i="3"/>
  <c r="AT83" i="3"/>
  <c r="AL83" i="3"/>
  <c r="W84" i="3"/>
  <c r="AW83" i="3"/>
  <c r="AN83" i="3"/>
  <c r="Q84" i="3"/>
  <c r="AK83" i="3"/>
  <c r="Y83" i="3"/>
  <c r="S83" i="3"/>
  <c r="J83" i="3"/>
  <c r="AO84" i="3"/>
  <c r="AQ83" i="3"/>
  <c r="AE83" i="3"/>
  <c r="V83" i="3"/>
  <c r="P83" i="3"/>
  <c r="AL84" i="3"/>
  <c r="AB83" i="3"/>
  <c r="M83" i="3"/>
  <c r="AZ83" i="3"/>
  <c r="W83" i="3"/>
  <c r="AO83" i="3"/>
  <c r="T83" i="3"/>
  <c r="AH83" i="3"/>
  <c r="Q83" i="3"/>
  <c r="AL88" i="3"/>
  <c r="AZ87" i="3"/>
  <c r="AO87" i="3"/>
  <c r="AH87" i="3"/>
  <c r="W87" i="3"/>
  <c r="Q87" i="3"/>
  <c r="W88" i="3"/>
  <c r="AW87" i="3"/>
  <c r="AN87" i="3"/>
  <c r="AE87" i="3"/>
  <c r="V87" i="3"/>
  <c r="P87" i="3"/>
  <c r="AO88" i="3"/>
  <c r="Q88" i="3"/>
  <c r="AQ87" i="3"/>
  <c r="AK87" i="3"/>
  <c r="Y87" i="3"/>
  <c r="S87" i="3"/>
  <c r="J87" i="3"/>
  <c r="AB87" i="3"/>
  <c r="T88" i="3"/>
  <c r="T87" i="3"/>
  <c r="AT87" i="3"/>
  <c r="M87" i="3"/>
  <c r="AL87" i="3"/>
  <c r="W98" i="3"/>
  <c r="AW97" i="3"/>
  <c r="AN97" i="3"/>
  <c r="AE97" i="3"/>
  <c r="V97" i="3"/>
  <c r="P97" i="3"/>
  <c r="T98" i="3"/>
  <c r="AT97" i="3"/>
  <c r="AL97" i="3"/>
  <c r="AB97" i="3"/>
  <c r="T97" i="3"/>
  <c r="M97" i="3"/>
  <c r="AL98" i="3"/>
  <c r="AZ97" i="3"/>
  <c r="AO97" i="3"/>
  <c r="AH97" i="3"/>
  <c r="W97" i="3"/>
  <c r="Q97" i="3"/>
  <c r="AK97" i="3"/>
  <c r="AO98" i="3"/>
  <c r="Y97" i="3"/>
  <c r="Q98" i="3"/>
  <c r="S97" i="3"/>
  <c r="AQ97" i="3"/>
  <c r="J97" i="3"/>
  <c r="AO110" i="3"/>
  <c r="Q110" i="3"/>
  <c r="AQ109" i="3"/>
  <c r="AK109" i="3"/>
  <c r="Y109" i="3"/>
  <c r="S109" i="3"/>
  <c r="J109" i="3"/>
  <c r="AL110" i="3"/>
  <c r="AZ109" i="3"/>
  <c r="AO109" i="3"/>
  <c r="AH109" i="3"/>
  <c r="W109" i="3"/>
  <c r="Q109" i="3"/>
  <c r="T110" i="3"/>
  <c r="AT109" i="3"/>
  <c r="AL109" i="3"/>
  <c r="AB109" i="3"/>
  <c r="T109" i="3"/>
  <c r="M109" i="3"/>
  <c r="W110" i="3"/>
  <c r="V109" i="3"/>
  <c r="AW109" i="3"/>
  <c r="P109" i="3"/>
  <c r="AN109" i="3"/>
  <c r="AE109" i="3"/>
  <c r="P13" i="3"/>
  <c r="V13" i="3"/>
  <c r="AE13" i="3"/>
  <c r="AN13" i="3"/>
  <c r="AW13" i="3"/>
  <c r="W14" i="3"/>
  <c r="M15" i="3"/>
  <c r="T15" i="3"/>
  <c r="AB15" i="3"/>
  <c r="AT15" i="3"/>
  <c r="J17" i="3"/>
  <c r="Y17" i="3"/>
  <c r="AQ17" i="3"/>
  <c r="AO18" i="3"/>
  <c r="W19" i="3"/>
  <c r="AO19" i="3"/>
  <c r="AL20" i="3"/>
  <c r="V21" i="3"/>
  <c r="AN21" i="3"/>
  <c r="W22" i="3"/>
  <c r="T23" i="3"/>
  <c r="AL23" i="3"/>
  <c r="T24" i="3"/>
  <c r="S25" i="3"/>
  <c r="AK25" i="3"/>
  <c r="Q26" i="3"/>
  <c r="Q27" i="3"/>
  <c r="AH27" i="3"/>
  <c r="H15" i="3"/>
  <c r="F17" i="3"/>
  <c r="I25" i="3"/>
  <c r="F27" i="3"/>
  <c r="AO30" i="3"/>
  <c r="Q30" i="3"/>
  <c r="AQ29" i="3"/>
  <c r="AK29" i="3"/>
  <c r="Y29" i="3"/>
  <c r="S29" i="3"/>
  <c r="J29" i="3"/>
  <c r="AL30" i="3"/>
  <c r="AZ29" i="3"/>
  <c r="AO29" i="3"/>
  <c r="AH29" i="3"/>
  <c r="W29" i="3"/>
  <c r="Q29" i="3"/>
  <c r="W30" i="3"/>
  <c r="AW29" i="3"/>
  <c r="AN29" i="3"/>
  <c r="AE29" i="3"/>
  <c r="V29" i="3"/>
  <c r="P29" i="3"/>
  <c r="T30" i="3"/>
  <c r="AT29" i="3"/>
  <c r="AL29" i="3"/>
  <c r="AB29" i="3"/>
  <c r="T29" i="3"/>
  <c r="M29" i="3"/>
  <c r="F35" i="3"/>
  <c r="AO38" i="3"/>
  <c r="Q38" i="3"/>
  <c r="AQ37" i="3"/>
  <c r="AK37" i="3"/>
  <c r="Y37" i="3"/>
  <c r="S37" i="3"/>
  <c r="J37" i="3"/>
  <c r="AL38" i="3"/>
  <c r="AZ37" i="3"/>
  <c r="AO37" i="3"/>
  <c r="AH37" i="3"/>
  <c r="W37" i="3"/>
  <c r="Q37" i="3"/>
  <c r="W38" i="3"/>
  <c r="AW37" i="3"/>
  <c r="AN37" i="3"/>
  <c r="AE37" i="3"/>
  <c r="V37" i="3"/>
  <c r="P37" i="3"/>
  <c r="T38" i="3"/>
  <c r="AT37" i="3"/>
  <c r="AL37" i="3"/>
  <c r="AB37" i="3"/>
  <c r="T37" i="3"/>
  <c r="M37" i="3"/>
  <c r="F43" i="3"/>
  <c r="AL46" i="3"/>
  <c r="Q46" i="3"/>
  <c r="AQ45" i="3"/>
  <c r="AK45" i="3"/>
  <c r="Y45" i="3"/>
  <c r="S45" i="3"/>
  <c r="J45" i="3"/>
  <c r="AO46" i="3"/>
  <c r="AZ45" i="3"/>
  <c r="AO45" i="3"/>
  <c r="AH45" i="3"/>
  <c r="W45" i="3"/>
  <c r="Q45" i="3"/>
  <c r="W46" i="3"/>
  <c r="AW45" i="3"/>
  <c r="AN45" i="3"/>
  <c r="AE45" i="3"/>
  <c r="V45" i="3"/>
  <c r="P45" i="3"/>
  <c r="T46" i="3"/>
  <c r="AT45" i="3"/>
  <c r="AL45" i="3"/>
  <c r="AB45" i="3"/>
  <c r="T45" i="3"/>
  <c r="M45" i="3"/>
  <c r="I51" i="3"/>
  <c r="F53" i="3"/>
  <c r="W64" i="3"/>
  <c r="AW63" i="3"/>
  <c r="AN63" i="3"/>
  <c r="AO64" i="3"/>
  <c r="Q64" i="3"/>
  <c r="AQ63" i="3"/>
  <c r="AK63" i="3"/>
  <c r="AT63" i="3"/>
  <c r="AE63" i="3"/>
  <c r="V63" i="3"/>
  <c r="P63" i="3"/>
  <c r="T64" i="3"/>
  <c r="AL63" i="3"/>
  <c r="Y63" i="3"/>
  <c r="S63" i="3"/>
  <c r="J63" i="3"/>
  <c r="AL64" i="3"/>
  <c r="AB63" i="3"/>
  <c r="M63" i="3"/>
  <c r="AZ63" i="3"/>
  <c r="W63" i="3"/>
  <c r="AO63" i="3"/>
  <c r="T63" i="3"/>
  <c r="AH63" i="3"/>
  <c r="Q63" i="3"/>
  <c r="F65" i="3"/>
  <c r="AO68" i="3"/>
  <c r="Q68" i="3"/>
  <c r="AQ67" i="3"/>
  <c r="AK67" i="3"/>
  <c r="Y67" i="3"/>
  <c r="S67" i="3"/>
  <c r="J67" i="3"/>
  <c r="W68" i="3"/>
  <c r="AW67" i="3"/>
  <c r="AN67" i="3"/>
  <c r="AE67" i="3"/>
  <c r="V67" i="3"/>
  <c r="P67" i="3"/>
  <c r="AT67" i="3"/>
  <c r="AB67" i="3"/>
  <c r="M67" i="3"/>
  <c r="AL68" i="3"/>
  <c r="AO67" i="3"/>
  <c r="W67" i="3"/>
  <c r="T68" i="3"/>
  <c r="AL67" i="3"/>
  <c r="T67" i="3"/>
  <c r="AZ67" i="3"/>
  <c r="AH67" i="3"/>
  <c r="Q67" i="3"/>
  <c r="H71" i="3"/>
  <c r="F73" i="3"/>
  <c r="AO76" i="3"/>
  <c r="Q76" i="3"/>
  <c r="AQ75" i="3"/>
  <c r="AK75" i="3"/>
  <c r="Y75" i="3"/>
  <c r="S75" i="3"/>
  <c r="J75" i="3"/>
  <c r="W76" i="3"/>
  <c r="AW75" i="3"/>
  <c r="AN75" i="3"/>
  <c r="AE75" i="3"/>
  <c r="V75" i="3"/>
  <c r="P75" i="3"/>
  <c r="T76" i="3"/>
  <c r="AL75" i="3"/>
  <c r="T75" i="3"/>
  <c r="AZ75" i="3"/>
  <c r="AH75" i="3"/>
  <c r="Q75" i="3"/>
  <c r="AT75" i="3"/>
  <c r="AB75" i="3"/>
  <c r="M75" i="3"/>
  <c r="AL76" i="3"/>
  <c r="AO75" i="3"/>
  <c r="W75" i="3"/>
  <c r="F77" i="3"/>
  <c r="W80" i="3"/>
  <c r="AW79" i="3"/>
  <c r="AN79" i="3"/>
  <c r="AE79" i="3"/>
  <c r="V79" i="3"/>
  <c r="P79" i="3"/>
  <c r="AO80" i="3"/>
  <c r="Q80" i="3"/>
  <c r="AQ79" i="3"/>
  <c r="AK79" i="3"/>
  <c r="Y79" i="3"/>
  <c r="S79" i="3"/>
  <c r="J79" i="3"/>
  <c r="AZ79" i="3"/>
  <c r="AH79" i="3"/>
  <c r="Q79" i="3"/>
  <c r="AT79" i="3"/>
  <c r="AB79" i="3"/>
  <c r="M79" i="3"/>
  <c r="AL80" i="3"/>
  <c r="AO79" i="3"/>
  <c r="W79" i="3"/>
  <c r="T80" i="3"/>
  <c r="AL79" i="3"/>
  <c r="T79" i="3"/>
  <c r="G87" i="3"/>
  <c r="W90" i="3"/>
  <c r="AW89" i="3"/>
  <c r="AN89" i="3"/>
  <c r="AE89" i="3"/>
  <c r="V89" i="3"/>
  <c r="P89" i="3"/>
  <c r="T90" i="3"/>
  <c r="AT89" i="3"/>
  <c r="AL89" i="3"/>
  <c r="AB89" i="3"/>
  <c r="T89" i="3"/>
  <c r="M89" i="3"/>
  <c r="AL90" i="3"/>
  <c r="AZ89" i="3"/>
  <c r="AO89" i="3"/>
  <c r="AH89" i="3"/>
  <c r="W89" i="3"/>
  <c r="Q89" i="3"/>
  <c r="AQ89" i="3"/>
  <c r="J89" i="3"/>
  <c r="AK89" i="3"/>
  <c r="AO90" i="3"/>
  <c r="Y89" i="3"/>
  <c r="Q90" i="3"/>
  <c r="S89" i="3"/>
  <c r="T92" i="3"/>
  <c r="AT91" i="3"/>
  <c r="AL91" i="3"/>
  <c r="AB91" i="3"/>
  <c r="T91" i="3"/>
  <c r="M91" i="3"/>
  <c r="AO92" i="3"/>
  <c r="Q92" i="3"/>
  <c r="AQ91" i="3"/>
  <c r="AK91" i="3"/>
  <c r="Y91" i="3"/>
  <c r="S91" i="3"/>
  <c r="J91" i="3"/>
  <c r="W92" i="3"/>
  <c r="AW91" i="3"/>
  <c r="AN91" i="3"/>
  <c r="AE91" i="3"/>
  <c r="V91" i="3"/>
  <c r="P91" i="3"/>
  <c r="AL92" i="3"/>
  <c r="W91" i="3"/>
  <c r="AZ91" i="3"/>
  <c r="Q91" i="3"/>
  <c r="AO91" i="3"/>
  <c r="AH91" i="3"/>
  <c r="G97" i="3"/>
  <c r="T100" i="3"/>
  <c r="AT99" i="3"/>
  <c r="AL99" i="3"/>
  <c r="AB99" i="3"/>
  <c r="T99" i="3"/>
  <c r="M99" i="3"/>
  <c r="AO100" i="3"/>
  <c r="Q100" i="3"/>
  <c r="AQ99" i="3"/>
  <c r="AK99" i="3"/>
  <c r="Y99" i="3"/>
  <c r="S99" i="3"/>
  <c r="J99" i="3"/>
  <c r="W100" i="3"/>
  <c r="AW99" i="3"/>
  <c r="AN99" i="3"/>
  <c r="AE99" i="3"/>
  <c r="V99" i="3"/>
  <c r="P99" i="3"/>
  <c r="AZ99" i="3"/>
  <c r="Q99" i="3"/>
  <c r="AO99" i="3"/>
  <c r="AH99" i="3"/>
  <c r="AL100" i="3"/>
  <c r="W99" i="3"/>
  <c r="W106" i="3"/>
  <c r="AW105" i="3"/>
  <c r="AN105" i="3"/>
  <c r="AE105" i="3"/>
  <c r="V105" i="3"/>
  <c r="P105" i="3"/>
  <c r="T106" i="3"/>
  <c r="AT105" i="3"/>
  <c r="AL105" i="3"/>
  <c r="AB105" i="3"/>
  <c r="T105" i="3"/>
  <c r="M105" i="3"/>
  <c r="AL106" i="3"/>
  <c r="AZ105" i="3"/>
  <c r="AO105" i="3"/>
  <c r="AH105" i="3"/>
  <c r="W105" i="3"/>
  <c r="Q105" i="3"/>
  <c r="AO106" i="3"/>
  <c r="Y105" i="3"/>
  <c r="Q106" i="3"/>
  <c r="S105" i="3"/>
  <c r="AQ105" i="3"/>
  <c r="J105" i="3"/>
  <c r="AK105" i="3"/>
  <c r="T108" i="3"/>
  <c r="AT107" i="3"/>
  <c r="AL107" i="3"/>
  <c r="AB107" i="3"/>
  <c r="T107" i="3"/>
  <c r="M107" i="3"/>
  <c r="AO108" i="3"/>
  <c r="Q108" i="3"/>
  <c r="AQ107" i="3"/>
  <c r="AK107" i="3"/>
  <c r="Y107" i="3"/>
  <c r="S107" i="3"/>
  <c r="J107" i="3"/>
  <c r="W108" i="3"/>
  <c r="AW107" i="3"/>
  <c r="AN107" i="3"/>
  <c r="AE107" i="3"/>
  <c r="V107" i="3"/>
  <c r="P107" i="3"/>
  <c r="AO107" i="3"/>
  <c r="AH107" i="3"/>
  <c r="AL108" i="3"/>
  <c r="W107" i="3"/>
  <c r="AZ107" i="3"/>
  <c r="Q107" i="3"/>
  <c r="F109" i="3"/>
  <c r="Q13" i="3"/>
  <c r="W13" i="3"/>
  <c r="AH13" i="3"/>
  <c r="AO13" i="3"/>
  <c r="AZ13" i="3"/>
  <c r="AL14" i="3"/>
  <c r="P15" i="3"/>
  <c r="V15" i="3"/>
  <c r="AH15" i="3"/>
  <c r="AZ15" i="3"/>
  <c r="P17" i="3"/>
  <c r="AE17" i="3"/>
  <c r="AW17" i="3"/>
  <c r="M19" i="3"/>
  <c r="AB19" i="3"/>
  <c r="J21" i="3"/>
  <c r="Y21" i="3"/>
  <c r="AQ21" i="3"/>
  <c r="W23" i="3"/>
  <c r="AO23" i="3"/>
  <c r="AL24" i="3"/>
  <c r="V25" i="3"/>
  <c r="AN25" i="3"/>
  <c r="W26" i="3"/>
  <c r="T27" i="3"/>
  <c r="AL27" i="3"/>
  <c r="F13" i="3"/>
  <c r="H17" i="3"/>
  <c r="AO20" i="3"/>
  <c r="Q20" i="3"/>
  <c r="AQ19" i="3"/>
  <c r="AK19" i="3"/>
  <c r="Y19" i="3"/>
  <c r="S19" i="3"/>
  <c r="J19" i="3"/>
  <c r="W20" i="3"/>
  <c r="AW19" i="3"/>
  <c r="AN19" i="3"/>
  <c r="AE19" i="3"/>
  <c r="V19" i="3"/>
  <c r="P19" i="3"/>
  <c r="AL22" i="3"/>
  <c r="AZ21" i="3"/>
  <c r="AO21" i="3"/>
  <c r="AH21" i="3"/>
  <c r="W21" i="3"/>
  <c r="Q21" i="3"/>
  <c r="T22" i="3"/>
  <c r="AT21" i="3"/>
  <c r="AL21" i="3"/>
  <c r="AB21" i="3"/>
  <c r="T21" i="3"/>
  <c r="M21" i="3"/>
  <c r="G27" i="3"/>
  <c r="F29" i="3"/>
  <c r="G35" i="3"/>
  <c r="F37" i="3"/>
  <c r="G43" i="3"/>
  <c r="G45" i="3"/>
  <c r="W48" i="3"/>
  <c r="AW47" i="3"/>
  <c r="AN47" i="3"/>
  <c r="AE47" i="3"/>
  <c r="V47" i="3"/>
  <c r="P47" i="3"/>
  <c r="AO48" i="3"/>
  <c r="Q48" i="3"/>
  <c r="AQ47" i="3"/>
  <c r="AK47" i="3"/>
  <c r="Y47" i="3"/>
  <c r="S47" i="3"/>
  <c r="J47" i="3"/>
  <c r="AT47" i="3"/>
  <c r="AB47" i="3"/>
  <c r="M47" i="3"/>
  <c r="AL48" i="3"/>
  <c r="AO47" i="3"/>
  <c r="W47" i="3"/>
  <c r="T48" i="3"/>
  <c r="AL47" i="3"/>
  <c r="T47" i="3"/>
  <c r="AZ47" i="3"/>
  <c r="AH47" i="3"/>
  <c r="Q47" i="3"/>
  <c r="G53" i="3"/>
  <c r="W56" i="3"/>
  <c r="AW55" i="3"/>
  <c r="AN55" i="3"/>
  <c r="AE55" i="3"/>
  <c r="V55" i="3"/>
  <c r="P55" i="3"/>
  <c r="AO56" i="3"/>
  <c r="Q56" i="3"/>
  <c r="AQ55" i="3"/>
  <c r="AK55" i="3"/>
  <c r="Y55" i="3"/>
  <c r="S55" i="3"/>
  <c r="J55" i="3"/>
  <c r="T56" i="3"/>
  <c r="AL55" i="3"/>
  <c r="T55" i="3"/>
  <c r="AZ55" i="3"/>
  <c r="AH55" i="3"/>
  <c r="Q55" i="3"/>
  <c r="AT55" i="3"/>
  <c r="AB55" i="3"/>
  <c r="M55" i="3"/>
  <c r="AL56" i="3"/>
  <c r="AO55" i="3"/>
  <c r="W55" i="3"/>
  <c r="I65" i="3"/>
  <c r="F67" i="3"/>
  <c r="AL70" i="3"/>
  <c r="AZ69" i="3"/>
  <c r="AO69" i="3"/>
  <c r="AH69" i="3"/>
  <c r="W69" i="3"/>
  <c r="Q69" i="3"/>
  <c r="T70" i="3"/>
  <c r="AT69" i="3"/>
  <c r="AL69" i="3"/>
  <c r="AB69" i="3"/>
  <c r="T69" i="3"/>
  <c r="M69" i="3"/>
  <c r="AO70" i="3"/>
  <c r="AQ69" i="3"/>
  <c r="Y69" i="3"/>
  <c r="J69" i="3"/>
  <c r="W70" i="3"/>
  <c r="AN69" i="3"/>
  <c r="V69" i="3"/>
  <c r="Q70" i="3"/>
  <c r="AK69" i="3"/>
  <c r="S69" i="3"/>
  <c r="AW69" i="3"/>
  <c r="AE69" i="3"/>
  <c r="P69" i="3"/>
  <c r="I73" i="3"/>
  <c r="I77" i="3"/>
  <c r="F79" i="3"/>
  <c r="T82" i="3"/>
  <c r="AT81" i="3"/>
  <c r="AL81" i="3"/>
  <c r="AB81" i="3"/>
  <c r="T81" i="3"/>
  <c r="M81" i="3"/>
  <c r="AL82" i="3"/>
  <c r="AZ81" i="3"/>
  <c r="AO81" i="3"/>
  <c r="AH81" i="3"/>
  <c r="W81" i="3"/>
  <c r="Q81" i="3"/>
  <c r="AW81" i="3"/>
  <c r="AE81" i="3"/>
  <c r="P81" i="3"/>
  <c r="AO82" i="3"/>
  <c r="AQ81" i="3"/>
  <c r="Y81" i="3"/>
  <c r="J81" i="3"/>
  <c r="W82" i="3"/>
  <c r="AN81" i="3"/>
  <c r="V81" i="3"/>
  <c r="Q82" i="3"/>
  <c r="AK81" i="3"/>
  <c r="S81" i="3"/>
  <c r="H87" i="3"/>
  <c r="H89" i="3"/>
  <c r="F91" i="3"/>
  <c r="AO94" i="3"/>
  <c r="Q94" i="3"/>
  <c r="AQ93" i="3"/>
  <c r="AK93" i="3"/>
  <c r="Y93" i="3"/>
  <c r="S93" i="3"/>
  <c r="J93" i="3"/>
  <c r="AL94" i="3"/>
  <c r="AZ93" i="3"/>
  <c r="AO93" i="3"/>
  <c r="AH93" i="3"/>
  <c r="W93" i="3"/>
  <c r="Q93" i="3"/>
  <c r="T94" i="3"/>
  <c r="AT93" i="3"/>
  <c r="AL93" i="3"/>
  <c r="AB93" i="3"/>
  <c r="T93" i="3"/>
  <c r="M93" i="3"/>
  <c r="AN93" i="3"/>
  <c r="AE93" i="3"/>
  <c r="W94" i="3"/>
  <c r="V93" i="3"/>
  <c r="AW93" i="3"/>
  <c r="P93" i="3"/>
  <c r="I97" i="3"/>
  <c r="F99" i="3"/>
  <c r="AL104" i="3"/>
  <c r="AZ103" i="3"/>
  <c r="AO103" i="3"/>
  <c r="AH103" i="3"/>
  <c r="W103" i="3"/>
  <c r="Q103" i="3"/>
  <c r="W104" i="3"/>
  <c r="AW103" i="3"/>
  <c r="AN103" i="3"/>
  <c r="AE103" i="3"/>
  <c r="V103" i="3"/>
  <c r="P103" i="3"/>
  <c r="AO104" i="3"/>
  <c r="Q104" i="3"/>
  <c r="AQ103" i="3"/>
  <c r="AK103" i="3"/>
  <c r="Y103" i="3"/>
  <c r="S103" i="3"/>
  <c r="J103" i="3"/>
  <c r="AT103" i="3"/>
  <c r="M103" i="3"/>
  <c r="AL103" i="3"/>
  <c r="AB103" i="3"/>
  <c r="T104" i="3"/>
  <c r="T103" i="3"/>
  <c r="G105" i="3"/>
  <c r="J13" i="3"/>
  <c r="S13" i="3"/>
  <c r="Y13" i="3"/>
  <c r="AK13" i="3"/>
  <c r="AQ13" i="3"/>
  <c r="Q14" i="3"/>
  <c r="AO14" i="3"/>
  <c r="Q15" i="3"/>
  <c r="W15" i="3"/>
  <c r="AL15" i="3"/>
  <c r="S17" i="3"/>
  <c r="AK17" i="3"/>
  <c r="Q18" i="3"/>
  <c r="Q19" i="3"/>
  <c r="AH19" i="3"/>
  <c r="AZ19" i="3"/>
  <c r="P21" i="3"/>
  <c r="AE21" i="3"/>
  <c r="AW21" i="3"/>
  <c r="M23" i="3"/>
  <c r="AB23" i="3"/>
  <c r="AT23" i="3"/>
  <c r="J25" i="3"/>
  <c r="Y25" i="3"/>
  <c r="AQ25" i="3"/>
  <c r="W27" i="3"/>
  <c r="AO27" i="3"/>
  <c r="W16" i="3"/>
  <c r="AW15" i="3"/>
  <c r="AN15" i="3"/>
  <c r="AE15" i="3"/>
  <c r="AO16" i="3"/>
  <c r="Q16" i="3"/>
  <c r="AQ15" i="3"/>
  <c r="AK15" i="3"/>
  <c r="I17" i="3"/>
  <c r="T26" i="3"/>
  <c r="AT25" i="3"/>
  <c r="AL25" i="3"/>
  <c r="AB25" i="3"/>
  <c r="T25" i="3"/>
  <c r="M25" i="3"/>
  <c r="AL26" i="3"/>
  <c r="AZ25" i="3"/>
  <c r="AO25" i="3"/>
  <c r="AH25" i="3"/>
  <c r="W25" i="3"/>
  <c r="Q25" i="3"/>
  <c r="AL32" i="3"/>
  <c r="AZ31" i="3"/>
  <c r="AO31" i="3"/>
  <c r="AH31" i="3"/>
  <c r="W31" i="3"/>
  <c r="Q31" i="3"/>
  <c r="W32" i="3"/>
  <c r="AW31" i="3"/>
  <c r="AN31" i="3"/>
  <c r="AE31" i="3"/>
  <c r="V31" i="3"/>
  <c r="P31" i="3"/>
  <c r="T32" i="3"/>
  <c r="AT31" i="3"/>
  <c r="AL31" i="3"/>
  <c r="AB31" i="3"/>
  <c r="T31" i="3"/>
  <c r="M31" i="3"/>
  <c r="AO32" i="3"/>
  <c r="Q32" i="3"/>
  <c r="AQ31" i="3"/>
  <c r="AK31" i="3"/>
  <c r="Y31" i="3"/>
  <c r="S31" i="3"/>
  <c r="J31" i="3"/>
  <c r="W34" i="3"/>
  <c r="AW33" i="3"/>
  <c r="AN33" i="3"/>
  <c r="AE33" i="3"/>
  <c r="V33" i="3"/>
  <c r="P33" i="3"/>
  <c r="T34" i="3"/>
  <c r="AT33" i="3"/>
  <c r="AL33" i="3"/>
  <c r="AB33" i="3"/>
  <c r="T33" i="3"/>
  <c r="M33" i="3"/>
  <c r="AO34" i="3"/>
  <c r="Q34" i="3"/>
  <c r="AQ33" i="3"/>
  <c r="AK33" i="3"/>
  <c r="Y33" i="3"/>
  <c r="S33" i="3"/>
  <c r="J33" i="3"/>
  <c r="AL34" i="3"/>
  <c r="AZ33" i="3"/>
  <c r="AO33" i="3"/>
  <c r="AH33" i="3"/>
  <c r="W33" i="3"/>
  <c r="Q33" i="3"/>
  <c r="AL40" i="3"/>
  <c r="AZ39" i="3"/>
  <c r="AO39" i="3"/>
  <c r="AH39" i="3"/>
  <c r="W39" i="3"/>
  <c r="Q39" i="3"/>
  <c r="W40" i="3"/>
  <c r="AW39" i="3"/>
  <c r="AN39" i="3"/>
  <c r="AE39" i="3"/>
  <c r="V39" i="3"/>
  <c r="P39" i="3"/>
  <c r="T40" i="3"/>
  <c r="AT39" i="3"/>
  <c r="AL39" i="3"/>
  <c r="AB39" i="3"/>
  <c r="T39" i="3"/>
  <c r="M39" i="3"/>
  <c r="AO40" i="3"/>
  <c r="Q40" i="3"/>
  <c r="AQ39" i="3"/>
  <c r="AK39" i="3"/>
  <c r="Y39" i="3"/>
  <c r="S39" i="3"/>
  <c r="J39" i="3"/>
  <c r="W42" i="3"/>
  <c r="AW41" i="3"/>
  <c r="AN41" i="3"/>
  <c r="AE41" i="3"/>
  <c r="V41" i="3"/>
  <c r="P41" i="3"/>
  <c r="T42" i="3"/>
  <c r="AT41" i="3"/>
  <c r="AL41" i="3"/>
  <c r="AB41" i="3"/>
  <c r="T41" i="3"/>
  <c r="M41" i="3"/>
  <c r="AO42" i="3"/>
  <c r="Q42" i="3"/>
  <c r="AQ41" i="3"/>
  <c r="AK41" i="3"/>
  <c r="Y41" i="3"/>
  <c r="S41" i="3"/>
  <c r="J41" i="3"/>
  <c r="AL42" i="3"/>
  <c r="AZ41" i="3"/>
  <c r="AO41" i="3"/>
  <c r="AH41" i="3"/>
  <c r="W41" i="3"/>
  <c r="Q41" i="3"/>
  <c r="H45" i="3"/>
  <c r="T50" i="3"/>
  <c r="AT49" i="3"/>
  <c r="AL49" i="3"/>
  <c r="AB49" i="3"/>
  <c r="T49" i="3"/>
  <c r="M49" i="3"/>
  <c r="AL50" i="3"/>
  <c r="AZ49" i="3"/>
  <c r="AO49" i="3"/>
  <c r="AH49" i="3"/>
  <c r="W49" i="3"/>
  <c r="Q49" i="3"/>
  <c r="AO50" i="3"/>
  <c r="AQ49" i="3"/>
  <c r="Y49" i="3"/>
  <c r="J49" i="3"/>
  <c r="W50" i="3"/>
  <c r="AN49" i="3"/>
  <c r="V49" i="3"/>
  <c r="Q50" i="3"/>
  <c r="AK49" i="3"/>
  <c r="S49" i="3"/>
  <c r="AW49" i="3"/>
  <c r="AE49" i="3"/>
  <c r="P49" i="3"/>
  <c r="H53" i="3"/>
  <c r="T58" i="3"/>
  <c r="AT57" i="3"/>
  <c r="AL57" i="3"/>
  <c r="AB57" i="3"/>
  <c r="T57" i="3"/>
  <c r="M57" i="3"/>
  <c r="AL58" i="3"/>
  <c r="AZ57" i="3"/>
  <c r="AO57" i="3"/>
  <c r="AH57" i="3"/>
  <c r="W57" i="3"/>
  <c r="Q57" i="3"/>
  <c r="Q58" i="3"/>
  <c r="AK57" i="3"/>
  <c r="S57" i="3"/>
  <c r="AW57" i="3"/>
  <c r="AE57" i="3"/>
  <c r="P57" i="3"/>
  <c r="AO58" i="3"/>
  <c r="AQ57" i="3"/>
  <c r="Y57" i="3"/>
  <c r="J57" i="3"/>
  <c r="W58" i="3"/>
  <c r="AN57" i="3"/>
  <c r="V57" i="3"/>
  <c r="AL62" i="3"/>
  <c r="AZ61" i="3"/>
  <c r="AO61" i="3"/>
  <c r="AH61" i="3"/>
  <c r="W61" i="3"/>
  <c r="Q61" i="3"/>
  <c r="T62" i="3"/>
  <c r="AT61" i="3"/>
  <c r="AL61" i="3"/>
  <c r="AB61" i="3"/>
  <c r="T61" i="3"/>
  <c r="M61" i="3"/>
  <c r="AW61" i="3"/>
  <c r="AE61" i="3"/>
  <c r="P61" i="3"/>
  <c r="AO62" i="3"/>
  <c r="AQ61" i="3"/>
  <c r="Y61" i="3"/>
  <c r="J61" i="3"/>
  <c r="W62" i="3"/>
  <c r="AN61" i="3"/>
  <c r="V61" i="3"/>
  <c r="Q62" i="3"/>
  <c r="AK61" i="3"/>
  <c r="S61" i="3"/>
  <c r="G67" i="3"/>
  <c r="G79" i="3"/>
  <c r="AO86" i="3"/>
  <c r="Q86" i="3"/>
  <c r="AQ85" i="3"/>
  <c r="AK85" i="3"/>
  <c r="Y85" i="3"/>
  <c r="S85" i="3"/>
  <c r="J85" i="3"/>
  <c r="AL86" i="3"/>
  <c r="AZ85" i="3"/>
  <c r="AO85" i="3"/>
  <c r="AH85" i="3"/>
  <c r="T86" i="3"/>
  <c r="AT85" i="3"/>
  <c r="AL85" i="3"/>
  <c r="AB85" i="3"/>
  <c r="T85" i="3"/>
  <c r="M85" i="3"/>
  <c r="AW85" i="3"/>
  <c r="V85" i="3"/>
  <c r="AN85" i="3"/>
  <c r="Q85" i="3"/>
  <c r="AE85" i="3"/>
  <c r="P85" i="3"/>
  <c r="W86" i="3"/>
  <c r="W85" i="3"/>
  <c r="I91" i="3"/>
  <c r="AL96" i="3"/>
  <c r="AZ95" i="3"/>
  <c r="AO95" i="3"/>
  <c r="AH95" i="3"/>
  <c r="W95" i="3"/>
  <c r="Q95" i="3"/>
  <c r="W96" i="3"/>
  <c r="AW95" i="3"/>
  <c r="AN95" i="3"/>
  <c r="AE95" i="3"/>
  <c r="V95" i="3"/>
  <c r="P95" i="3"/>
  <c r="AO96" i="3"/>
  <c r="Q96" i="3"/>
  <c r="AQ95" i="3"/>
  <c r="AK95" i="3"/>
  <c r="Y95" i="3"/>
  <c r="S95" i="3"/>
  <c r="J95" i="3"/>
  <c r="T96" i="3"/>
  <c r="T95" i="3"/>
  <c r="AT95" i="3"/>
  <c r="M95" i="3"/>
  <c r="AL95" i="3"/>
  <c r="AB95" i="3"/>
  <c r="G99" i="3"/>
  <c r="AO102" i="3"/>
  <c r="Q102" i="3"/>
  <c r="AQ101" i="3"/>
  <c r="AK101" i="3"/>
  <c r="Y101" i="3"/>
  <c r="S101" i="3"/>
  <c r="J101" i="3"/>
  <c r="AL102" i="3"/>
  <c r="AZ101" i="3"/>
  <c r="AO101" i="3"/>
  <c r="AH101" i="3"/>
  <c r="W101" i="3"/>
  <c r="Q101" i="3"/>
  <c r="T102" i="3"/>
  <c r="AT101" i="3"/>
  <c r="AL101" i="3"/>
  <c r="AB101" i="3"/>
  <c r="T101" i="3"/>
  <c r="M101" i="3"/>
  <c r="AE101" i="3"/>
  <c r="W102" i="3"/>
  <c r="V101" i="3"/>
  <c r="AW101" i="3"/>
  <c r="P101" i="3"/>
  <c r="AN101" i="3"/>
  <c r="M13" i="3"/>
  <c r="T13" i="3"/>
  <c r="AB13" i="3"/>
  <c r="AL13" i="3"/>
  <c r="AT13" i="3"/>
  <c r="J15" i="3"/>
  <c r="S15" i="3"/>
  <c r="Y15" i="3"/>
  <c r="AO15" i="3"/>
  <c r="AL16" i="3"/>
  <c r="V17" i="3"/>
  <c r="AN17" i="3"/>
  <c r="W18" i="3"/>
  <c r="T19" i="3"/>
  <c r="AL19" i="3"/>
  <c r="T20" i="3"/>
  <c r="S21" i="3"/>
  <c r="AK21" i="3"/>
  <c r="Q22" i="3"/>
  <c r="Q23" i="3"/>
  <c r="AH23" i="3"/>
  <c r="AZ23" i="3"/>
  <c r="P25" i="3"/>
  <c r="AE25" i="3"/>
  <c r="AW25" i="3"/>
  <c r="M27" i="3"/>
  <c r="AB27" i="3"/>
  <c r="AZ27" i="3"/>
  <c r="Q12" i="3"/>
  <c r="AW11" i="3"/>
  <c r="T11" i="3"/>
  <c r="I23" i="3"/>
  <c r="AL12" i="3"/>
  <c r="F15" i="3"/>
  <c r="I15" i="3"/>
  <c r="I19" i="3"/>
  <c r="I31" i="3"/>
  <c r="H39" i="3"/>
  <c r="G23" i="3"/>
  <c r="F23" i="3"/>
  <c r="H19" i="3"/>
  <c r="F19" i="3"/>
  <c r="H23" i="3"/>
  <c r="G31" i="3"/>
  <c r="F31" i="3"/>
  <c r="G39" i="3"/>
  <c r="F39" i="3"/>
  <c r="I13" i="3"/>
  <c r="G17" i="3"/>
  <c r="H25" i="3"/>
  <c r="G25" i="3"/>
  <c r="H33" i="3"/>
  <c r="G33" i="3"/>
  <c r="H41" i="3"/>
  <c r="G41" i="3"/>
  <c r="I21" i="3"/>
  <c r="H27" i="3"/>
  <c r="I29" i="3"/>
  <c r="H35" i="3"/>
  <c r="I37" i="3"/>
  <c r="G47" i="3"/>
  <c r="F47" i="3"/>
  <c r="H51" i="3"/>
  <c r="G51" i="3"/>
  <c r="F51" i="3"/>
  <c r="I59" i="3"/>
  <c r="I27" i="3"/>
  <c r="I35" i="3"/>
  <c r="G63" i="3"/>
  <c r="F63" i="3"/>
  <c r="I63" i="3"/>
  <c r="H63" i="3"/>
  <c r="H59" i="3"/>
  <c r="G59" i="3"/>
  <c r="F59" i="3"/>
  <c r="H43" i="3"/>
  <c r="I45" i="3"/>
  <c r="G49" i="3"/>
  <c r="I55" i="3"/>
  <c r="G57" i="3"/>
  <c r="I43" i="3"/>
  <c r="F45" i="3"/>
  <c r="F49" i="3"/>
  <c r="F55" i="3"/>
  <c r="F57" i="3"/>
  <c r="I71" i="3"/>
  <c r="G75" i="3"/>
  <c r="H65" i="3"/>
  <c r="G65" i="3"/>
  <c r="H73" i="3"/>
  <c r="G73" i="3"/>
  <c r="G71" i="3"/>
  <c r="F71" i="3"/>
  <c r="G83" i="3"/>
  <c r="F83" i="3"/>
  <c r="I83" i="3"/>
  <c r="H83" i="3"/>
  <c r="F75" i="3"/>
  <c r="I75" i="3"/>
  <c r="H75" i="3"/>
  <c r="I53" i="3"/>
  <c r="I61" i="3"/>
  <c r="H67" i="3"/>
  <c r="I69" i="3"/>
  <c r="I67" i="3"/>
  <c r="H77" i="3"/>
  <c r="G77" i="3"/>
  <c r="H85" i="3"/>
  <c r="G85" i="3"/>
  <c r="G89" i="3"/>
  <c r="F89" i="3"/>
  <c r="I89" i="3"/>
  <c r="F101" i="3"/>
  <c r="H101" i="3"/>
  <c r="I101" i="3"/>
  <c r="G101" i="3"/>
  <c r="H79" i="3"/>
  <c r="I81" i="3"/>
  <c r="I87" i="3"/>
  <c r="I79" i="3"/>
  <c r="F87" i="3"/>
  <c r="H91" i="3"/>
  <c r="G91" i="3"/>
  <c r="H93" i="3"/>
  <c r="G103" i="3"/>
  <c r="F103" i="3"/>
  <c r="I103" i="3"/>
  <c r="H103" i="3"/>
  <c r="F93" i="3"/>
  <c r="I95" i="3"/>
  <c r="H97" i="3"/>
  <c r="F95" i="3"/>
  <c r="F97" i="3"/>
  <c r="H107" i="3"/>
  <c r="G107" i="3"/>
  <c r="F107" i="3"/>
  <c r="I107" i="3"/>
  <c r="I99" i="3"/>
  <c r="H105" i="3"/>
  <c r="I105" i="3"/>
  <c r="F105" i="3"/>
  <c r="G109" i="3"/>
  <c r="H109" i="3"/>
  <c r="I109" i="3"/>
  <c r="AL11" i="3" l="1"/>
  <c r="H11" i="3"/>
  <c r="AZ11" i="3"/>
  <c r="AB11" i="3"/>
  <c r="Q11" i="3"/>
  <c r="P11" i="3"/>
  <c r="M11" i="3"/>
  <c r="AH11" i="3"/>
  <c r="T12" i="3"/>
  <c r="S11" i="3"/>
  <c r="G11" i="3"/>
  <c r="F11" i="3" s="1"/>
  <c r="I11" i="3" s="1"/>
  <c r="AO12" i="3"/>
  <c r="AO11" i="3"/>
  <c r="AN11" i="3"/>
  <c r="AT11" i="3"/>
  <c r="W12" i="3"/>
  <c r="W11" i="3"/>
  <c r="V11" i="3"/>
  <c r="J11" i="3"/>
  <c r="AK11" i="3"/>
  <c r="AE11" i="3"/>
  <c r="Y11" i="3" l="1"/>
  <c r="AQ11" i="3"/>
</calcChain>
</file>

<file path=xl/sharedStrings.xml><?xml version="1.0" encoding="utf-8"?>
<sst xmlns="http://schemas.openxmlformats.org/spreadsheetml/2006/main" count="282" uniqueCount="42">
  <si>
    <t>年　　月　　日</t>
    <rPh sb="0" eb="1">
      <t>ネン</t>
    </rPh>
    <rPh sb="3" eb="4">
      <t>ガツ</t>
    </rPh>
    <rPh sb="6" eb="7">
      <t>ニチ</t>
    </rPh>
    <phoneticPr fontId="1"/>
  </si>
  <si>
    <t>番号</t>
    <rPh sb="0" eb="2">
      <t>バンゴウ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</si>
  <si>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</si>
  <si>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</si>
  <si>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勤務</t>
    <rPh sb="0" eb="2">
      <t>キンム</t>
    </rPh>
    <phoneticPr fontId="1"/>
  </si>
  <si>
    <t>休暇</t>
    <rPh sb="0" eb="2">
      <t>キュウカ</t>
    </rPh>
    <phoneticPr fontId="1"/>
  </si>
  <si>
    <t>職免</t>
    <rPh sb="0" eb="2">
      <t>ショクメン</t>
    </rPh>
    <phoneticPr fontId="1"/>
  </si>
  <si>
    <t>研修</t>
    <rPh sb="0" eb="2">
      <t>ケンシュウ</t>
    </rPh>
    <phoneticPr fontId="1"/>
  </si>
  <si>
    <t>部分
休業</t>
    <rPh sb="0" eb="2">
      <t>ブブン</t>
    </rPh>
    <rPh sb="3" eb="5">
      <t>キュウギョウ</t>
    </rPh>
    <phoneticPr fontId="1"/>
  </si>
  <si>
    <t>欠勤</t>
    <rPh sb="0" eb="2">
      <t>ケッキン</t>
    </rPh>
    <phoneticPr fontId="1"/>
  </si>
  <si>
    <t>遅刻
回数</t>
    <rPh sb="0" eb="2">
      <t>チコク</t>
    </rPh>
    <rPh sb="3" eb="5">
      <t>カイスウ</t>
    </rPh>
    <phoneticPr fontId="1"/>
  </si>
  <si>
    <t>早退
回数</t>
    <rPh sb="0" eb="2">
      <t>ソウタイ</t>
    </rPh>
    <rPh sb="3" eb="5">
      <t>カイスウ</t>
    </rPh>
    <phoneticPr fontId="1"/>
  </si>
  <si>
    <t>週休
指定
日</t>
    <rPh sb="0" eb="2">
      <t>シュウキュウ</t>
    </rPh>
    <rPh sb="3" eb="5">
      <t>シテイ</t>
    </rPh>
    <rPh sb="6" eb="7">
      <t>ニチ</t>
    </rPh>
    <phoneticPr fontId="1"/>
  </si>
  <si>
    <t>備考</t>
    <rPh sb="0" eb="2">
      <t>ビコウ</t>
    </rPh>
    <phoneticPr fontId="1"/>
  </si>
  <si>
    <t>出勤</t>
    <rPh sb="0" eb="2">
      <t>シュッキン</t>
    </rPh>
    <phoneticPr fontId="1"/>
  </si>
  <si>
    <t>出張</t>
    <rPh sb="0" eb="2">
      <t>シュッチョウ</t>
    </rPh>
    <phoneticPr fontId="1"/>
  </si>
  <si>
    <t>計</t>
    <rPh sb="0" eb="1">
      <t>ケイ</t>
    </rPh>
    <phoneticPr fontId="1"/>
  </si>
  <si>
    <t>年次
休暇</t>
    <rPh sb="0" eb="2">
      <t>ネンジ</t>
    </rPh>
    <rPh sb="3" eb="5">
      <t>キュウカ</t>
    </rPh>
    <phoneticPr fontId="1"/>
  </si>
  <si>
    <t>病気
休暇</t>
    <rPh sb="0" eb="2">
      <t>ビョウキ</t>
    </rPh>
    <rPh sb="3" eb="5">
      <t>キュウカ</t>
    </rPh>
    <phoneticPr fontId="1"/>
  </si>
  <si>
    <t>特別休暇</t>
    <rPh sb="0" eb="2">
      <t>トクベツ</t>
    </rPh>
    <rPh sb="2" eb="4">
      <t>キュウカ</t>
    </rPh>
    <phoneticPr fontId="1"/>
  </si>
  <si>
    <t>特別
休暇</t>
    <rPh sb="0" eb="2">
      <t>トクベツ</t>
    </rPh>
    <rPh sb="3" eb="5">
      <t>キュウカ</t>
    </rPh>
    <phoneticPr fontId="1"/>
  </si>
  <si>
    <t>介護
休暇</t>
    <rPh sb="0" eb="2">
      <t>カイゴ</t>
    </rPh>
    <rPh sb="3" eb="5">
      <t>キュウカ</t>
    </rPh>
    <phoneticPr fontId="1"/>
  </si>
  <si>
    <t>介護
時間</t>
    <rPh sb="0" eb="2">
      <t>カイゴ</t>
    </rPh>
    <rPh sb="3" eb="5">
      <t>ジカン</t>
    </rPh>
    <phoneticPr fontId="1"/>
  </si>
  <si>
    <t>子育て
部分休暇</t>
    <rPh sb="0" eb="2">
      <t>コソダ</t>
    </rPh>
    <rPh sb="4" eb="8">
      <t>ブブンキュウカ</t>
    </rPh>
    <phoneticPr fontId="1"/>
  </si>
  <si>
    <t>厚生</t>
    <rPh sb="0" eb="2">
      <t>コウセイ</t>
    </rPh>
    <phoneticPr fontId="1"/>
  </si>
  <si>
    <t>その他</t>
    <rPh sb="2" eb="3">
      <t>タ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</si>
  <si>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</si>
  <si>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</si>
  <si>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一般</t>
    <rPh sb="0" eb="2">
      <t>イッパン</t>
    </rPh>
    <phoneticPr fontId="1"/>
  </si>
  <si>
    <t>看護・
短期介護</t>
    <rPh sb="0" eb="2">
      <t>カンゴ</t>
    </rPh>
    <rPh sb="4" eb="6">
      <t>タンキ</t>
    </rPh>
    <rPh sb="6" eb="8">
      <t>カイゴ</t>
    </rPh>
    <phoneticPr fontId="1"/>
  </si>
  <si>
    <t>夏季休暇</t>
    <rPh sb="0" eb="2">
      <t>カキ</t>
    </rPh>
    <rPh sb="2" eb="4">
      <t>キュウカ</t>
    </rPh>
    <phoneticPr fontId="1"/>
  </si>
  <si>
    <t>日</t>
    <rPh sb="0" eb="1">
      <t>ニチ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</si>
  <si>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</si>
  <si>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</si>
  <si>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ID</t>
    <phoneticPr fontId="1"/>
  </si>
  <si>
    <t>-</t>
    <phoneticPr fontId="1"/>
  </si>
  <si>
    <t>様式第６号（第10条関係）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</si>
  <si>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職員勤務状況報告書（　　　　年　　月分）</t>
    <rPh sb="0" eb="9">
      <t>ショクインキンムジョウキョウホウコクショ</t>
    </rPh>
    <rPh sb="14" eb="15">
      <t>ネン</t>
    </rPh>
    <rPh sb="17" eb="19">
      <t>ツキフン</t>
    </rPh>
    <phoneticPr fontId="1"/>
  </si>
  <si>
    <t>丸亀市立　　　　学校</t>
    <rPh sb="0" eb="4">
      <t>マルガメシリツ</t>
    </rPh>
    <rPh sb="8" eb="10">
      <t>ガッコウ</t>
    </rPh>
    <phoneticPr fontId="1"/>
  </si>
  <si>
    <t>校　長</t>
    <rPh sb="0" eb="1">
      <t>コウ</t>
    </rPh>
    <rPh sb="2" eb="3">
      <t>チョウ</t>
    </rPh>
    <phoneticPr fontId="1"/>
  </si>
  <si>
    <t/>
  </si>
  <si>
    <t xml:space="preserve"> 丸亀市教育委員会教育長　様</t>
    <rPh sb="1" eb="9">
      <t>マルガメシキョウイクイインカイ</t>
    </rPh>
    <rPh sb="9" eb="12">
      <t>キョウイクチョウ</t>
    </rPh>
    <rPh sb="13" eb="14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</si>
</sst>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58" fontId="0" fillId="0" borderId="0" xfId="0" applyNumberFormat="1" applyFill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textRotation="255"/>
    </xf>
    <xf numFmtId="0" fontId="5" fillId="3" borderId="0" xfId="0" applyFont="1" applyFill="1" applyBorder="1" applyAlignment="1">
      <alignment horizontal="center" vertical="center" textRotation="255"/>
    </xf>
    <xf numFmtId="0" fontId="8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110"/>
  <sheetViews>
    <sheetView tabSelected="1" topLeftCell="C1" zoomScaleNormal="100" workbookViewId="0">
      <selection activeCell="M15" sqref="M15:M16"/>
    </sheetView>
  </sheetViews>
  <sheetFormatPr defaultRowHeight="18.75" x14ac:dyDescent="0.4"/>
  <cols>
    <col min="1" max="1" width="3.625" hidden="1" customWidth="1"/>
    <col min="2" max="2" width="2.625" hidden="1" customWidth="1"/>
    <col min="3" max="3" width="3.625" customWidth="1"/>
    <col min="4" max="4" width="5.625" customWidth="1"/>
    <col min="5" max="5" width="12.625" customWidth="1"/>
    <col min="6" max="9" width="3.625" customWidth="1"/>
    <col min="10" max="11" width="3.125" customWidth="1"/>
    <col min="12" max="12" width="0.625" customWidth="1"/>
    <col min="13" max="14" width="3.125" customWidth="1"/>
    <col min="15" max="15" width="0.625" customWidth="1"/>
    <col min="16" max="16" width="3.125" hidden="1" customWidth="1"/>
    <col min="17" max="17" width="3" hidden="1" customWidth="1"/>
    <col min="18" max="18" width="0.625" hidden="1" customWidth="1"/>
    <col min="19" max="20" width="3.125" hidden="1" customWidth="1"/>
    <col min="21" max="21" width="0.625" hidden="1" customWidth="1"/>
    <col min="22" max="23" width="3.125" hidden="1" customWidth="1"/>
    <col min="24" max="24" width="0.625" hidden="1" customWidth="1"/>
    <col min="25" max="26" width="3.125" customWidth="1"/>
    <col min="27" max="27" width="0.625" customWidth="1"/>
    <col min="28" max="29" width="3.125" customWidth="1"/>
    <col min="30" max="30" width="0.625" customWidth="1"/>
    <col min="31" max="32" width="3.125" customWidth="1"/>
    <col min="33" max="33" width="0.625" customWidth="1"/>
    <col min="34" max="35" width="3.125" customWidth="1"/>
    <col min="36" max="36" width="0.625" customWidth="1"/>
    <col min="37" max="38" width="3.125" hidden="1" customWidth="1"/>
    <col min="39" max="39" width="0.625" hidden="1" customWidth="1"/>
    <col min="40" max="41" width="3.125" hidden="1" customWidth="1"/>
    <col min="42" max="42" width="0.625" hidden="1" customWidth="1"/>
    <col min="43" max="44" width="3.125" customWidth="1"/>
    <col min="45" max="45" width="0.625" customWidth="1"/>
    <col min="46" max="47" width="3.125" customWidth="1"/>
    <col min="48" max="48" width="0.625" customWidth="1"/>
    <col min="49" max="50" width="3.125" customWidth="1"/>
    <col min="51" max="51" width="0.625" customWidth="1"/>
    <col min="52" max="53" width="3.125" customWidth="1"/>
    <col min="54" max="54" width="0.625" customWidth="1"/>
    <col min="55" max="56" width="5.625" customWidth="1"/>
    <col min="57" max="57" width="5.625" hidden="1" customWidth="1"/>
    <col min="58" max="58" width="12.625" customWidth="1"/>
    <col min="59" max="59" width="2.125" style="9" hidden="1" customWidth="1"/>
    <col min="60" max="61" width="12.625" style="9" hidden="1" customWidth="1"/>
    <col min="62" max="63" width="7.125" style="9" hidden="1" customWidth="1"/>
    <col min="64" max="64" width="2.375" style="9" hidden="1" customWidth="1"/>
    <col min="65" max="65" width="13.625" style="9" hidden="1" customWidth="1"/>
    <col min="66" max="66" width="14.125" style="9" hidden="1" customWidth="1"/>
    <col min="67" max="112" width="3.625" style="9" hidden="1" customWidth="1"/>
    <col min="113" max="113" width="2.375" style="9" hidden="1" customWidth="1"/>
    <col min="114" max="175" width="3.625" style="9" hidden="1" customWidth="1"/>
    <col min="176" max="176" width="9" style="9"/>
  </cols>
  <sheetData>
    <row r="1" spans="1:175" x14ac:dyDescent="0.4">
      <c r="C1" t="s">
        <v>36</v>
      </c>
    </row>
    <row r="2" spans="1:175" x14ac:dyDescent="0.4">
      <c r="A2" s="7"/>
      <c r="B2" s="7"/>
      <c r="AZ2" s="26" t="s">
        <v>0</v>
      </c>
      <c r="BA2" s="26"/>
      <c r="BB2" s="26"/>
      <c r="BC2" s="26"/>
      <c r="BD2" s="26"/>
      <c r="BE2" s="26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</row>
    <row r="3" spans="1:175" x14ac:dyDescent="0.4">
      <c r="A3" s="7"/>
      <c r="B3" s="7"/>
      <c r="C3" t="s">
        <v>41</v>
      </c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</row>
    <row r="4" spans="1:175" ht="18.75" customHeight="1" x14ac:dyDescent="0.4">
      <c r="A4" s="7"/>
      <c r="B4" s="7"/>
      <c r="AW4" s="27" t="s">
        <v>38</v>
      </c>
      <c r="AX4" s="27"/>
      <c r="AY4" s="27"/>
      <c r="AZ4" s="27"/>
      <c r="BA4" s="27"/>
      <c r="BB4" s="27"/>
      <c r="BC4" s="27"/>
      <c r="BD4" s="27"/>
      <c r="BE4" s="27"/>
      <c r="BG4" s="10"/>
      <c r="BH4" s="11"/>
      <c r="BI4" s="12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</row>
    <row r="5" spans="1:175" ht="18.75" customHeight="1" x14ac:dyDescent="0.4">
      <c r="A5" s="7"/>
      <c r="B5" s="7"/>
      <c r="AW5" s="28" t="s">
        <v>39</v>
      </c>
      <c r="AX5" s="28"/>
      <c r="AY5" s="28"/>
      <c r="AZ5" s="28"/>
      <c r="BA5" s="28"/>
      <c r="BB5" s="28"/>
      <c r="BC5" s="28"/>
      <c r="BD5" s="28"/>
      <c r="BE5" s="28"/>
      <c r="BG5" s="10"/>
      <c r="BH5" s="10"/>
      <c r="BI5" s="12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</row>
    <row r="6" spans="1:175" ht="18.75" customHeight="1" x14ac:dyDescent="0.4">
      <c r="A6" s="7"/>
      <c r="B6" s="7"/>
      <c r="C6" s="29" t="s">
        <v>37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</row>
    <row r="7" spans="1:175" x14ac:dyDescent="0.4">
      <c r="A7" s="30" t="s">
        <v>34</v>
      </c>
      <c r="B7" s="31" t="s">
        <v>35</v>
      </c>
      <c r="C7" s="33" t="s">
        <v>1</v>
      </c>
      <c r="D7" s="33" t="s">
        <v>2</v>
      </c>
      <c r="E7" s="33" t="s">
        <v>3</v>
      </c>
      <c r="F7" s="36" t="s">
        <v>4</v>
      </c>
      <c r="G7" s="36"/>
      <c r="H7" s="36"/>
      <c r="I7" s="36"/>
      <c r="J7" s="78" t="s">
        <v>5</v>
      </c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80"/>
      <c r="AK7" s="43" t="s">
        <v>6</v>
      </c>
      <c r="AL7" s="43"/>
      <c r="AM7" s="43"/>
      <c r="AN7" s="43"/>
      <c r="AO7" s="43"/>
      <c r="AP7" s="43"/>
      <c r="AQ7" s="47" t="s">
        <v>6</v>
      </c>
      <c r="AR7" s="48"/>
      <c r="AS7" s="49"/>
      <c r="AT7" s="36" t="s">
        <v>7</v>
      </c>
      <c r="AU7" s="36"/>
      <c r="AV7" s="36"/>
      <c r="AW7" s="37" t="s">
        <v>8</v>
      </c>
      <c r="AX7" s="38"/>
      <c r="AY7" s="39"/>
      <c r="AZ7" s="47" t="s">
        <v>9</v>
      </c>
      <c r="BA7" s="48"/>
      <c r="BB7" s="49"/>
      <c r="BC7" s="74" t="s">
        <v>10</v>
      </c>
      <c r="BD7" s="74" t="s">
        <v>11</v>
      </c>
      <c r="BE7" s="74" t="s">
        <v>12</v>
      </c>
      <c r="BF7" s="33" t="s">
        <v>13</v>
      </c>
      <c r="BG7" s="77"/>
      <c r="BH7" s="65"/>
      <c r="BI7" s="66"/>
      <c r="BJ7" s="66"/>
      <c r="BK7" s="66"/>
      <c r="BL7" s="62"/>
      <c r="BM7" s="65"/>
      <c r="BN7" s="66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7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3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</row>
    <row r="8" spans="1:175" ht="18.75" customHeight="1" x14ac:dyDescent="0.4">
      <c r="A8" s="30"/>
      <c r="B8" s="31"/>
      <c r="C8" s="34"/>
      <c r="D8" s="34"/>
      <c r="E8" s="34"/>
      <c r="F8" s="33" t="s">
        <v>14</v>
      </c>
      <c r="G8" s="36" t="s">
        <v>15</v>
      </c>
      <c r="H8" s="36"/>
      <c r="I8" s="33" t="s">
        <v>16</v>
      </c>
      <c r="J8" s="37" t="s">
        <v>17</v>
      </c>
      <c r="K8" s="38"/>
      <c r="L8" s="39"/>
      <c r="M8" s="37" t="s">
        <v>18</v>
      </c>
      <c r="N8" s="38"/>
      <c r="O8" s="39"/>
      <c r="P8" s="43" t="s">
        <v>19</v>
      </c>
      <c r="Q8" s="43"/>
      <c r="R8" s="43"/>
      <c r="S8" s="43"/>
      <c r="T8" s="43"/>
      <c r="U8" s="43"/>
      <c r="V8" s="43"/>
      <c r="W8" s="43"/>
      <c r="X8" s="43"/>
      <c r="Y8" s="37" t="s">
        <v>20</v>
      </c>
      <c r="Z8" s="38"/>
      <c r="AA8" s="39"/>
      <c r="AB8" s="37" t="s">
        <v>21</v>
      </c>
      <c r="AC8" s="38"/>
      <c r="AD8" s="39"/>
      <c r="AE8" s="37" t="s">
        <v>22</v>
      </c>
      <c r="AF8" s="38"/>
      <c r="AG8" s="39"/>
      <c r="AH8" s="56" t="s">
        <v>23</v>
      </c>
      <c r="AI8" s="57"/>
      <c r="AJ8" s="58"/>
      <c r="AK8" s="20" t="s">
        <v>24</v>
      </c>
      <c r="AL8" s="21"/>
      <c r="AM8" s="22"/>
      <c r="AN8" s="20" t="s">
        <v>25</v>
      </c>
      <c r="AO8" s="21"/>
      <c r="AP8" s="22"/>
      <c r="AQ8" s="50"/>
      <c r="AR8" s="51"/>
      <c r="AS8" s="52"/>
      <c r="AT8" s="36"/>
      <c r="AU8" s="36"/>
      <c r="AV8" s="36"/>
      <c r="AW8" s="44"/>
      <c r="AX8" s="45"/>
      <c r="AY8" s="46"/>
      <c r="AZ8" s="50"/>
      <c r="BA8" s="51"/>
      <c r="BB8" s="52"/>
      <c r="BC8" s="75"/>
      <c r="BD8" s="75"/>
      <c r="BE8" s="75"/>
      <c r="BF8" s="34"/>
      <c r="BG8" s="77"/>
      <c r="BH8" s="65"/>
      <c r="BI8" s="66"/>
      <c r="BJ8" s="66"/>
      <c r="BK8" s="66"/>
      <c r="BL8" s="62"/>
      <c r="BM8" s="65"/>
      <c r="BN8" s="66"/>
      <c r="BO8" s="62"/>
      <c r="BP8" s="62"/>
      <c r="BQ8" s="62"/>
      <c r="BR8" s="62"/>
      <c r="BS8" s="62"/>
      <c r="BT8" s="62"/>
      <c r="BU8" s="62"/>
      <c r="BV8" s="62"/>
      <c r="BW8" s="62"/>
      <c r="BX8" s="65"/>
      <c r="BY8" s="68"/>
      <c r="BZ8" s="68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4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</row>
    <row r="9" spans="1:175" ht="24" customHeight="1" x14ac:dyDescent="0.4">
      <c r="A9" s="30"/>
      <c r="B9" s="31"/>
      <c r="C9" s="34"/>
      <c r="D9" s="34"/>
      <c r="E9" s="34"/>
      <c r="F9" s="34"/>
      <c r="G9" s="69" t="s">
        <v>26</v>
      </c>
      <c r="H9" s="69" t="s">
        <v>27</v>
      </c>
      <c r="I9" s="34"/>
      <c r="J9" s="40"/>
      <c r="K9" s="41"/>
      <c r="L9" s="42"/>
      <c r="M9" s="40"/>
      <c r="N9" s="41"/>
      <c r="O9" s="42"/>
      <c r="P9" s="23" t="s">
        <v>28</v>
      </c>
      <c r="Q9" s="24"/>
      <c r="R9" s="25"/>
      <c r="S9" s="71" t="s">
        <v>29</v>
      </c>
      <c r="T9" s="72"/>
      <c r="U9" s="73"/>
      <c r="V9" s="71" t="s">
        <v>30</v>
      </c>
      <c r="W9" s="72"/>
      <c r="X9" s="73"/>
      <c r="Y9" s="40"/>
      <c r="Z9" s="41"/>
      <c r="AA9" s="42"/>
      <c r="AB9" s="40"/>
      <c r="AC9" s="41"/>
      <c r="AD9" s="42"/>
      <c r="AE9" s="40"/>
      <c r="AF9" s="41"/>
      <c r="AG9" s="42"/>
      <c r="AH9" s="59"/>
      <c r="AI9" s="60"/>
      <c r="AJ9" s="61"/>
      <c r="AK9" s="23"/>
      <c r="AL9" s="24"/>
      <c r="AM9" s="25"/>
      <c r="AN9" s="23"/>
      <c r="AO9" s="24"/>
      <c r="AP9" s="25"/>
      <c r="AQ9" s="53"/>
      <c r="AR9" s="54"/>
      <c r="AS9" s="55"/>
      <c r="AT9" s="36"/>
      <c r="AU9" s="36"/>
      <c r="AV9" s="36"/>
      <c r="AW9" s="40"/>
      <c r="AX9" s="41"/>
      <c r="AY9" s="42"/>
      <c r="AZ9" s="53"/>
      <c r="BA9" s="54"/>
      <c r="BB9" s="55"/>
      <c r="BC9" s="75"/>
      <c r="BD9" s="75"/>
      <c r="BE9" s="75"/>
      <c r="BF9" s="34"/>
      <c r="BG9" s="77"/>
      <c r="BH9" s="65"/>
      <c r="BI9" s="66"/>
      <c r="BJ9" s="66"/>
      <c r="BK9" s="66"/>
      <c r="BL9" s="62"/>
      <c r="BM9" s="65"/>
      <c r="BN9" s="66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4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</row>
    <row r="10" spans="1:175" ht="11.25" hidden="1" customHeight="1" x14ac:dyDescent="0.4">
      <c r="A10" s="30"/>
      <c r="B10" s="32"/>
      <c r="C10" s="35"/>
      <c r="D10" s="35"/>
      <c r="E10" s="35"/>
      <c r="F10" s="35"/>
      <c r="G10" s="70"/>
      <c r="H10" s="70"/>
      <c r="I10" s="35"/>
      <c r="J10" s="1" t="s">
        <v>31</v>
      </c>
      <c r="K10" s="2" t="s">
        <v>32</v>
      </c>
      <c r="L10" s="3" t="s">
        <v>33</v>
      </c>
      <c r="M10" s="1" t="s">
        <v>31</v>
      </c>
      <c r="N10" s="2" t="s">
        <v>32</v>
      </c>
      <c r="O10" s="3" t="s">
        <v>33</v>
      </c>
      <c r="P10" s="1" t="s">
        <v>31</v>
      </c>
      <c r="Q10" s="2" t="s">
        <v>32</v>
      </c>
      <c r="R10" s="3" t="s">
        <v>33</v>
      </c>
      <c r="S10" s="1" t="s">
        <v>31</v>
      </c>
      <c r="T10" s="2" t="s">
        <v>32</v>
      </c>
      <c r="U10" s="3" t="s">
        <v>33</v>
      </c>
      <c r="V10" s="1" t="s">
        <v>31</v>
      </c>
      <c r="W10" s="2" t="s">
        <v>32</v>
      </c>
      <c r="X10" s="3" t="s">
        <v>33</v>
      </c>
      <c r="Y10" s="1" t="s">
        <v>31</v>
      </c>
      <c r="Z10" s="2" t="s">
        <v>32</v>
      </c>
      <c r="AA10" s="3" t="s">
        <v>33</v>
      </c>
      <c r="AB10" s="1" t="s">
        <v>31</v>
      </c>
      <c r="AC10" s="2" t="s">
        <v>32</v>
      </c>
      <c r="AD10" s="3" t="s">
        <v>33</v>
      </c>
      <c r="AE10" s="1" t="s">
        <v>31</v>
      </c>
      <c r="AF10" s="2" t="s">
        <v>32</v>
      </c>
      <c r="AG10" s="3" t="s">
        <v>33</v>
      </c>
      <c r="AH10" s="1" t="s">
        <v>31</v>
      </c>
      <c r="AI10" s="2" t="s">
        <v>32</v>
      </c>
      <c r="AJ10" s="3" t="s">
        <v>33</v>
      </c>
      <c r="AK10" s="1" t="s">
        <v>31</v>
      </c>
      <c r="AL10" s="2" t="s">
        <v>32</v>
      </c>
      <c r="AM10" s="3" t="s">
        <v>33</v>
      </c>
      <c r="AN10" s="1" t="s">
        <v>31</v>
      </c>
      <c r="AO10" s="2" t="s">
        <v>32</v>
      </c>
      <c r="AP10" s="3" t="s">
        <v>33</v>
      </c>
      <c r="AQ10" s="1" t="s">
        <v>31</v>
      </c>
      <c r="AR10" s="2" t="s">
        <v>32</v>
      </c>
      <c r="AS10" s="3" t="s">
        <v>33</v>
      </c>
      <c r="AT10" s="1" t="s">
        <v>31</v>
      </c>
      <c r="AU10" s="2" t="s">
        <v>32</v>
      </c>
      <c r="AV10" s="3" t="s">
        <v>33</v>
      </c>
      <c r="AW10" s="1" t="s">
        <v>31</v>
      </c>
      <c r="AX10" s="2" t="s">
        <v>32</v>
      </c>
      <c r="AY10" s="3" t="s">
        <v>33</v>
      </c>
      <c r="AZ10" s="1" t="s">
        <v>31</v>
      </c>
      <c r="BA10" s="2" t="s">
        <v>32</v>
      </c>
      <c r="BB10" s="3" t="s">
        <v>33</v>
      </c>
      <c r="BC10" s="76"/>
      <c r="BD10" s="76"/>
      <c r="BE10" s="76"/>
      <c r="BF10" s="35"/>
      <c r="BG10" s="77"/>
      <c r="BH10" s="65"/>
      <c r="BI10" s="66"/>
      <c r="BJ10" s="66"/>
      <c r="BK10" s="66"/>
      <c r="BL10" s="62"/>
      <c r="BM10" s="65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4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</row>
    <row r="11" spans="1:175" ht="20.25" customHeight="1" x14ac:dyDescent="0.4">
      <c r="A11" s="81">
        <v>1</v>
      </c>
      <c r="B11" s="8" t="s">
        <v>35</v>
      </c>
      <c r="C11" s="83"/>
      <c r="D11" s="85"/>
      <c r="E11" s="85"/>
      <c r="F11" s="87" t="str">
        <f>IF($E11="","",BJ11-SUM(G11:H11)-DH11)</f>
        <v/>
      </c>
      <c r="G11" s="87" t="str">
        <f>IF($E11="","",IF(COUNTIF($DJ11:$EN11,"県外")=0,"",COUNTIF($DJ11:$EN11,"県外")))</f>
        <v/>
      </c>
      <c r="H11" s="87" t="str">
        <f>IF($E11="","",IF(COUNTIF($EO11:$FS11,"県内")=0,"",COUNTIF($EO11:$FS11,"県内")))</f>
        <v/>
      </c>
      <c r="I11" s="87" t="str">
        <f>IF($E11="","",SUM(F11:H11))</f>
        <v/>
      </c>
      <c r="J11" s="89" t="str">
        <f>IF($E11="","",IF(SUM(BO11:BQ11)=0,"",INT((BO11*465+BP11*60+BQ11)/465)))</f>
        <v/>
      </c>
      <c r="K11" s="18"/>
      <c r="L11" s="5"/>
      <c r="M11" s="89" t="str">
        <f t="shared" ref="M11" si="0">IF($E11="","",IF(SUM(BR11:BT11)=0,"",INT((BR11*465+BS11*60+BT11)/465)))</f>
        <v/>
      </c>
      <c r="N11" s="18"/>
      <c r="O11" s="5"/>
      <c r="P11" s="89" t="str">
        <f t="shared" ref="P11" si="1">IF($E11="","",IF(SUM(BU11:BW11)=0,"",INT((BU11*465+BV11*60+BW11)/465)))</f>
        <v/>
      </c>
      <c r="Q11" s="4" t="str">
        <f t="shared" ref="Q11" si="2">IF($E11="","",IF(SUM(BU11:BW11)=0,"",MOD((BU11*465+BV11*60+BW11),465)))</f>
        <v/>
      </c>
      <c r="R11" s="5"/>
      <c r="S11" s="89" t="str">
        <f t="shared" ref="S11" si="3">IF($E11="","",IF(SUM(BX11:BZ11)=0,"",INT((BX11*465+BY11*60+BZ11)/465)))</f>
        <v/>
      </c>
      <c r="T11" s="4" t="str">
        <f t="shared" ref="T11" si="4">IF($E11="","",IF(SUM(BX11:BZ11)=0,"",MOD((BX11*465+BY11*60+BZ11),465)))</f>
        <v/>
      </c>
      <c r="U11" s="5"/>
      <c r="V11" s="89" t="str">
        <f t="shared" ref="V11" si="5">IF($E11="","",IF(SUM(CA11:CC11)=0,"",INT((CA11*465+CB11*60+CC11)/465)))</f>
        <v/>
      </c>
      <c r="W11" s="4" t="str">
        <f t="shared" ref="W11" si="6">IF($E11="","",IF(SUM(CA11:CC11)=0,"",MOD((CA11*465+CB11*60+CC11),465)))</f>
        <v/>
      </c>
      <c r="X11" s="5"/>
      <c r="Y11" s="89" t="str">
        <f t="shared" ref="Y11" si="7">IF($E11="","",IF(SUM(CD11:CF11)=0,"",INT((CD11*465+CE11*60+CF11)/465)))</f>
        <v/>
      </c>
      <c r="Z11" s="18"/>
      <c r="AA11" s="5"/>
      <c r="AB11" s="89" t="str">
        <f t="shared" ref="AB11" si="8">IF($E11="","",IF(SUM(CG11:CI11)=0,"",INT((CG11*465+CH11*60+CI11)/465)))</f>
        <v/>
      </c>
      <c r="AC11" s="18"/>
      <c r="AD11" s="5"/>
      <c r="AE11" s="89" t="str">
        <f t="shared" ref="AE11" si="9">IF($E11="","",IF(SUM(CJ11:CL11)=0,"",INT((CJ11*465+CK11*60+CL11)/465)))</f>
        <v/>
      </c>
      <c r="AF11" s="18"/>
      <c r="AG11" s="5"/>
      <c r="AH11" s="89" t="str">
        <f>IF($E11="","",IF(SUM(CM11:CO11)=0,"",INT((CM11*465+CN11*60+CO11)/465)))</f>
        <v/>
      </c>
      <c r="AI11" s="18"/>
      <c r="AJ11" s="5"/>
      <c r="AK11" s="89" t="str">
        <f t="shared" ref="AK11" si="10">IF($E11="","",IF(SUM(CP11:CR11)=0,"",INT((CP11*465+CQ11*60+CR11)/465)))</f>
        <v/>
      </c>
      <c r="AL11" s="4" t="str">
        <f t="shared" ref="AL11" si="11">IF($E11="","",IF(SUM(CP11:CR11)=0,"",MOD((CP11*465+CQ11*60+CR11),465)))</f>
        <v/>
      </c>
      <c r="AM11" s="5"/>
      <c r="AN11" s="89" t="str">
        <f t="shared" ref="AN11" si="12">IF($E11="","",IF(SUM(CS11:CU11)=0,"",INT((CS11*465+CT11*60+CU11)/465)))</f>
        <v/>
      </c>
      <c r="AO11" s="4" t="str">
        <f t="shared" ref="AO11" si="13">IF($E11="","",IF(SUM(CS11:CU11)=0,"",MOD((CS11*465+CT11*60+CU11),465)))</f>
        <v/>
      </c>
      <c r="AP11" s="5"/>
      <c r="AQ11" s="89" t="str">
        <f t="shared" ref="AQ11" si="14">IF($E11="","",IF(SUM(CV11:CX11)=0,"",INT((CV11*465+CW11*60+CX11)/465)))</f>
        <v/>
      </c>
      <c r="AR11" s="18"/>
      <c r="AS11" s="5"/>
      <c r="AT11" s="89" t="str">
        <f t="shared" ref="AT11" si="15">IF($E11="","",IF(SUM(CY11:DA11)=0,"",INT((CY11*465+CZ11*60+DA11)/465)))</f>
        <v/>
      </c>
      <c r="AU11" s="18"/>
      <c r="AV11" s="5"/>
      <c r="AW11" s="89" t="str">
        <f t="shared" ref="AW11" si="16">IF($E11="","",IF(SUM(DB11:DD11)=0,"",INT((DB11*465+DC11*60+DD11)/465)))</f>
        <v/>
      </c>
      <c r="AX11" s="18"/>
      <c r="AY11" s="5"/>
      <c r="AZ11" s="89" t="str">
        <f t="shared" ref="AZ11" si="17">IF($E11="","",IF(SUM(DE11:DG11)=0,"",INT((DE11*465+DF11*60+DG11)/465)))</f>
        <v/>
      </c>
      <c r="BA11" s="18"/>
      <c r="BB11" s="5"/>
      <c r="BC11" s="91"/>
      <c r="BD11" s="91"/>
      <c r="BE11" s="91"/>
      <c r="BF11" s="93"/>
      <c r="BG11" s="13"/>
      <c r="BH11" s="14"/>
      <c r="BI11" s="14"/>
      <c r="BJ11" s="14"/>
      <c r="BK11" s="14"/>
      <c r="BL11" s="13"/>
      <c r="BM11" s="14"/>
      <c r="BN11" s="14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3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</row>
    <row r="12" spans="1:175" ht="20.25" customHeight="1" x14ac:dyDescent="0.4">
      <c r="A12" s="82"/>
      <c r="B12" s="8" t="s">
        <v>35</v>
      </c>
      <c r="C12" s="84"/>
      <c r="D12" s="86"/>
      <c r="E12" s="86"/>
      <c r="F12" s="88"/>
      <c r="G12" s="88"/>
      <c r="H12" s="88"/>
      <c r="I12" s="88"/>
      <c r="J12" s="90"/>
      <c r="K12" s="19"/>
      <c r="L12" s="6"/>
      <c r="M12" s="90"/>
      <c r="N12" s="19"/>
      <c r="O12" s="6"/>
      <c r="P12" s="90"/>
      <c r="Q12" s="4" t="str">
        <f t="shared" ref="Q12" si="18">IF($E11="","",IF(SUM(BU11:BW11)=0,"",465))</f>
        <v/>
      </c>
      <c r="R12" s="6"/>
      <c r="S12" s="90"/>
      <c r="T12" s="4" t="str">
        <f t="shared" ref="T12" si="19">IF($E11="","",IF(SUM(BX11:BZ11)=0,"",465))</f>
        <v/>
      </c>
      <c r="U12" s="6"/>
      <c r="V12" s="90"/>
      <c r="W12" s="4" t="str">
        <f t="shared" ref="W12" si="20">IF($E11="","",IF(SUM(CA11:CC11)=0,"",465))</f>
        <v/>
      </c>
      <c r="X12" s="6"/>
      <c r="Y12" s="90"/>
      <c r="Z12" s="19"/>
      <c r="AA12" s="6"/>
      <c r="AB12" s="90"/>
      <c r="AC12" s="19"/>
      <c r="AD12" s="6"/>
      <c r="AE12" s="90"/>
      <c r="AF12" s="19"/>
      <c r="AG12" s="6"/>
      <c r="AH12" s="90"/>
      <c r="AI12" s="19"/>
      <c r="AJ12" s="6"/>
      <c r="AK12" s="90"/>
      <c r="AL12" s="4" t="str">
        <f t="shared" ref="AL12" si="21">IF($E11="","",IF(SUM(CP11:CR11)=0,"",465))</f>
        <v/>
      </c>
      <c r="AM12" s="6"/>
      <c r="AN12" s="90"/>
      <c r="AO12" s="4" t="str">
        <f t="shared" ref="AO12" si="22">IF($E11="","",IF(SUM(CS11:CU11)=0,"",465))</f>
        <v/>
      </c>
      <c r="AP12" s="6"/>
      <c r="AQ12" s="90"/>
      <c r="AR12" s="19"/>
      <c r="AS12" s="6"/>
      <c r="AT12" s="90"/>
      <c r="AU12" s="19"/>
      <c r="AV12" s="6"/>
      <c r="AW12" s="90"/>
      <c r="AX12" s="19"/>
      <c r="AY12" s="6"/>
      <c r="AZ12" s="90"/>
      <c r="BA12" s="19"/>
      <c r="BB12" s="6"/>
      <c r="BC12" s="92"/>
      <c r="BD12" s="92"/>
      <c r="BE12" s="92"/>
      <c r="BF12" s="94"/>
      <c r="BG12" s="13"/>
      <c r="BH12" s="12"/>
      <c r="BI12" s="12"/>
      <c r="BJ12" s="12"/>
      <c r="BK12" s="12"/>
      <c r="BL12" s="13"/>
      <c r="BM12" s="12"/>
      <c r="BN12" s="12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3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</row>
    <row r="13" spans="1:175" ht="20.25" customHeight="1" x14ac:dyDescent="0.4">
      <c r="A13" s="81"/>
      <c r="B13" s="8" t="s">
        <v>35</v>
      </c>
      <c r="C13" s="83"/>
      <c r="D13" s="85" t="s">
        <v>40</v>
      </c>
      <c r="E13" s="85" t="s">
        <v>40</v>
      </c>
      <c r="F13" s="87" t="str">
        <f t="shared" ref="F13" si="23">IF($E13="","",BJ13-SUM(G13:H13)-DH13)</f>
        <v/>
      </c>
      <c r="G13" s="87" t="str">
        <f t="shared" ref="G13" si="24">IF($E13="","",IF(COUNTIF($DJ13:$EN13,"県外")=0,"",COUNTIF($DJ13:$EN13,"県外")))</f>
        <v/>
      </c>
      <c r="H13" s="87" t="str">
        <f t="shared" ref="H13" si="25">IF($E13="","",IF(COUNTIF($EO13:$FS13,"県内")=0,"",COUNTIF($EO13:$FS13,"県内")))</f>
        <v/>
      </c>
      <c r="I13" s="87" t="str">
        <f t="shared" ref="I13" si="26">IF($E13="","",SUM(F13:H13))</f>
        <v/>
      </c>
      <c r="J13" s="89" t="str">
        <f>IF($E13="","",IF(SUM(BO13:BQ13)=0,"",INT((BO13*465+BP13*60+BQ13)/465)))</f>
        <v/>
      </c>
      <c r="K13" s="18"/>
      <c r="L13" s="5"/>
      <c r="M13" s="89" t="str">
        <f t="shared" ref="M13" si="27">IF($E13="","",IF(SUM(BR13:BT13)=0,"",INT((BR13*465+BS13*60+BT13)/465)))</f>
        <v/>
      </c>
      <c r="N13" s="18"/>
      <c r="O13" s="5"/>
      <c r="P13" s="89" t="str">
        <f t="shared" ref="P13" si="28">IF($E13="","",IF(SUM(BU13:BW13)=0,"",INT((BU13*465+BV13*60+BW13)/465)))</f>
        <v/>
      </c>
      <c r="Q13" s="4" t="str">
        <f t="shared" ref="Q13" si="29">IF($E13="","",IF(SUM(BU13:BW13)=0,"",MOD((BU13*465+BV13*60+BW13),465)))</f>
        <v/>
      </c>
      <c r="R13" s="5"/>
      <c r="S13" s="89" t="str">
        <f t="shared" ref="S13" si="30">IF($E13="","",IF(SUM(BX13:BZ13)=0,"",INT((BX13*465+BY13*60+BZ13)/465)))</f>
        <v/>
      </c>
      <c r="T13" s="4" t="str">
        <f t="shared" ref="T13" si="31">IF($E13="","",IF(SUM(BX13:BZ13)=0,"",MOD((BX13*465+BY13*60+BZ13),465)))</f>
        <v/>
      </c>
      <c r="U13" s="5"/>
      <c r="V13" s="89" t="str">
        <f t="shared" ref="V13" si="32">IF($E13="","",IF(SUM(CA13:CC13)=0,"",INT((CA13*465+CB13*60+CC13)/465)))</f>
        <v/>
      </c>
      <c r="W13" s="4" t="str">
        <f t="shared" ref="W13" si="33">IF($E13="","",IF(SUM(CA13:CC13)=0,"",MOD((CA13*465+CB13*60+CC13),465)))</f>
        <v/>
      </c>
      <c r="X13" s="5"/>
      <c r="Y13" s="89" t="str">
        <f t="shared" ref="Y13" si="34">IF($E13="","",IF(SUM(CD13:CF13)=0,"",INT((CD13*465+CE13*60+CF13)/465)))</f>
        <v/>
      </c>
      <c r="Z13" s="18"/>
      <c r="AA13" s="5"/>
      <c r="AB13" s="89" t="str">
        <f t="shared" ref="AB13" si="35">IF($E13="","",IF(SUM(CG13:CI13)=0,"",INT((CG13*465+CH13*60+CI13)/465)))</f>
        <v/>
      </c>
      <c r="AC13" s="18"/>
      <c r="AD13" s="5"/>
      <c r="AE13" s="89" t="str">
        <f t="shared" ref="AE13" si="36">IF($E13="","",IF(SUM(CJ13:CL13)=0,"",INT((CJ13*465+CK13*60+CL13)/465)))</f>
        <v/>
      </c>
      <c r="AF13" s="18"/>
      <c r="AG13" s="5"/>
      <c r="AH13" s="89" t="str">
        <f>IF($E13="","",IF(SUM(CM13:CO13)=0,"",INT((CM13*465+CN13*60+CO13)/465)))</f>
        <v/>
      </c>
      <c r="AI13" s="18"/>
      <c r="AJ13" s="5"/>
      <c r="AK13" s="89" t="str">
        <f t="shared" ref="AK13" si="37">IF($E13="","",IF(SUM(CP13:CR13)=0,"",INT((CP13*465+CQ13*60+CR13)/465)))</f>
        <v/>
      </c>
      <c r="AL13" s="4" t="str">
        <f t="shared" ref="AL13" si="38">IF($E13="","",IF(SUM(CP13:CR13)=0,"",MOD((CP13*465+CQ13*60+CR13),465)))</f>
        <v/>
      </c>
      <c r="AM13" s="5"/>
      <c r="AN13" s="89" t="str">
        <f t="shared" ref="AN13" si="39">IF($E13="","",IF(SUM(CS13:CU13)=0,"",INT((CS13*465+CT13*60+CU13)/465)))</f>
        <v/>
      </c>
      <c r="AO13" s="4" t="str">
        <f t="shared" ref="AO13" si="40">IF($E13="","",IF(SUM(CS13:CU13)=0,"",MOD((CS13*465+CT13*60+CU13),465)))</f>
        <v/>
      </c>
      <c r="AP13" s="5"/>
      <c r="AQ13" s="89" t="str">
        <f t="shared" ref="AQ13" si="41">IF($E13="","",IF(SUM(CV13:CX13)=0,"",INT((CV13*465+CW13*60+CX13)/465)))</f>
        <v/>
      </c>
      <c r="AR13" s="18"/>
      <c r="AS13" s="5"/>
      <c r="AT13" s="89" t="str">
        <f t="shared" ref="AT13" si="42">IF($E13="","",IF(SUM(CY13:DA13)=0,"",INT((CY13*465+CZ13*60+DA13)/465)))</f>
        <v/>
      </c>
      <c r="AU13" s="18"/>
      <c r="AV13" s="5"/>
      <c r="AW13" s="89" t="str">
        <f t="shared" ref="AW13" si="43">IF($E13="","",IF(SUM(DB13:DD13)=0,"",INT((DB13*465+DC13*60+DD13)/465)))</f>
        <v/>
      </c>
      <c r="AX13" s="18"/>
      <c r="AY13" s="5"/>
      <c r="AZ13" s="89" t="str">
        <f t="shared" ref="AZ13" si="44">IF($E13="","",IF(SUM(DE13:DG13)=0,"",INT((DE13*465+DF13*60+DG13)/465)))</f>
        <v/>
      </c>
      <c r="BA13" s="18"/>
      <c r="BB13" s="5"/>
      <c r="BC13" s="91"/>
      <c r="BD13" s="91"/>
      <c r="BE13" s="91"/>
      <c r="BF13" s="93"/>
      <c r="BG13" s="13"/>
      <c r="BH13" s="14"/>
      <c r="BI13" s="14"/>
      <c r="BJ13" s="14"/>
      <c r="BK13" s="14"/>
      <c r="BL13" s="13"/>
      <c r="BM13" s="14"/>
      <c r="BN13" s="14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3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</row>
    <row r="14" spans="1:175" ht="20.25" customHeight="1" x14ac:dyDescent="0.4">
      <c r="A14" s="82"/>
      <c r="B14" s="8" t="s">
        <v>35</v>
      </c>
      <c r="C14" s="84"/>
      <c r="D14" s="86"/>
      <c r="E14" s="86"/>
      <c r="F14" s="88"/>
      <c r="G14" s="88"/>
      <c r="H14" s="88"/>
      <c r="I14" s="88"/>
      <c r="J14" s="90"/>
      <c r="K14" s="19"/>
      <c r="L14" s="6"/>
      <c r="M14" s="90"/>
      <c r="N14" s="19"/>
      <c r="O14" s="6"/>
      <c r="P14" s="90"/>
      <c r="Q14" s="4" t="str">
        <f t="shared" ref="Q14" si="45">IF($E13="","",IF(SUM(BU13:BW13)=0,"",465))</f>
        <v/>
      </c>
      <c r="R14" s="6"/>
      <c r="S14" s="90"/>
      <c r="T14" s="4" t="str">
        <f t="shared" ref="T14" si="46">IF($E13="","",IF(SUM(BX13:BZ13)=0,"",465))</f>
        <v/>
      </c>
      <c r="U14" s="6"/>
      <c r="V14" s="90"/>
      <c r="W14" s="4" t="str">
        <f t="shared" ref="W14" si="47">IF($E13="","",IF(SUM(CA13:CC13)=0,"",465))</f>
        <v/>
      </c>
      <c r="X14" s="6"/>
      <c r="Y14" s="90"/>
      <c r="Z14" s="19"/>
      <c r="AA14" s="6"/>
      <c r="AB14" s="90"/>
      <c r="AC14" s="19"/>
      <c r="AD14" s="6"/>
      <c r="AE14" s="90"/>
      <c r="AF14" s="19"/>
      <c r="AG14" s="6"/>
      <c r="AH14" s="90"/>
      <c r="AI14" s="19"/>
      <c r="AJ14" s="6"/>
      <c r="AK14" s="90"/>
      <c r="AL14" s="4" t="str">
        <f t="shared" ref="AL14" si="48">IF($E13="","",IF(SUM(CP13:CR13)=0,"",465))</f>
        <v/>
      </c>
      <c r="AM14" s="6"/>
      <c r="AN14" s="90"/>
      <c r="AO14" s="4" t="str">
        <f t="shared" ref="AO14" si="49">IF($E13="","",IF(SUM(CS13:CU13)=0,"",465))</f>
        <v/>
      </c>
      <c r="AP14" s="6"/>
      <c r="AQ14" s="90"/>
      <c r="AR14" s="19"/>
      <c r="AS14" s="6"/>
      <c r="AT14" s="90"/>
      <c r="AU14" s="19"/>
      <c r="AV14" s="6"/>
      <c r="AW14" s="90"/>
      <c r="AX14" s="19"/>
      <c r="AY14" s="6"/>
      <c r="AZ14" s="90"/>
      <c r="BA14" s="19"/>
      <c r="BB14" s="6"/>
      <c r="BC14" s="92"/>
      <c r="BD14" s="92"/>
      <c r="BE14" s="92"/>
      <c r="BF14" s="94"/>
      <c r="BG14" s="13"/>
      <c r="BH14" s="12"/>
      <c r="BI14" s="12"/>
      <c r="BJ14" s="12"/>
      <c r="BK14" s="12"/>
      <c r="BL14" s="13"/>
      <c r="BM14" s="12"/>
      <c r="BN14" s="12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3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</row>
    <row r="15" spans="1:175" ht="20.25" customHeight="1" x14ac:dyDescent="0.4">
      <c r="A15" s="81"/>
      <c r="B15" s="8" t="s">
        <v>35</v>
      </c>
      <c r="C15" s="83"/>
      <c r="D15" s="85" t="s">
        <v>40</v>
      </c>
      <c r="E15" s="85" t="s">
        <v>40</v>
      </c>
      <c r="F15" s="87" t="str">
        <f t="shared" ref="F15" si="50">IF($E15="","",BJ15-SUM(G15:H15)-DH15)</f>
        <v/>
      </c>
      <c r="G15" s="87" t="str">
        <f t="shared" ref="G15" si="51">IF($E15="","",IF(COUNTIF($DJ15:$EN15,"県外")=0,"",COUNTIF($DJ15:$EN15,"県外")))</f>
        <v/>
      </c>
      <c r="H15" s="87" t="str">
        <f t="shared" ref="H15" si="52">IF($E15="","",IF(COUNTIF($EO15:$FS15,"県内")=0,"",COUNTIF($EO15:$FS15,"県内")))</f>
        <v/>
      </c>
      <c r="I15" s="87" t="str">
        <f t="shared" ref="I15" si="53">IF($E15="","",SUM(F15:H15))</f>
        <v/>
      </c>
      <c r="J15" s="89" t="str">
        <f>IF($E15="","",IF(SUM(BO15:BQ15)=0,"",INT((BO15*465+BP15*60+BQ15)/465)))</f>
        <v/>
      </c>
      <c r="K15" s="18"/>
      <c r="L15" s="5"/>
      <c r="M15" s="89" t="str">
        <f t="shared" ref="M15" si="54">IF($E15="","",IF(SUM(BR15:BT15)=0,"",INT((BR15*465+BS15*60+BT15)/465)))</f>
        <v/>
      </c>
      <c r="N15" s="18"/>
      <c r="O15" s="5"/>
      <c r="P15" s="89" t="str">
        <f t="shared" ref="P15" si="55">IF($E15="","",IF(SUM(BU15:BW15)=0,"",INT((BU15*465+BV15*60+BW15)/465)))</f>
        <v/>
      </c>
      <c r="Q15" s="4" t="str">
        <f t="shared" ref="Q15" si="56">IF($E15="","",IF(SUM(BU15:BW15)=0,"",MOD((BU15*465+BV15*60+BW15),465)))</f>
        <v/>
      </c>
      <c r="R15" s="5"/>
      <c r="S15" s="89" t="str">
        <f t="shared" ref="S15" si="57">IF($E15="","",IF(SUM(BX15:BZ15)=0,"",INT((BX15*465+BY15*60+BZ15)/465)))</f>
        <v/>
      </c>
      <c r="T15" s="4" t="str">
        <f t="shared" ref="T15" si="58">IF($E15="","",IF(SUM(BX15:BZ15)=0,"",MOD((BX15*465+BY15*60+BZ15),465)))</f>
        <v/>
      </c>
      <c r="U15" s="5"/>
      <c r="V15" s="89" t="str">
        <f t="shared" ref="V15" si="59">IF($E15="","",IF(SUM(CA15:CC15)=0,"",INT((CA15*465+CB15*60+CC15)/465)))</f>
        <v/>
      </c>
      <c r="W15" s="4" t="str">
        <f t="shared" ref="W15" si="60">IF($E15="","",IF(SUM(CA15:CC15)=0,"",MOD((CA15*465+CB15*60+CC15),465)))</f>
        <v/>
      </c>
      <c r="X15" s="5"/>
      <c r="Y15" s="89" t="str">
        <f t="shared" ref="Y15" si="61">IF($E15="","",IF(SUM(CD15:CF15)=0,"",INT((CD15*465+CE15*60+CF15)/465)))</f>
        <v/>
      </c>
      <c r="Z15" s="18"/>
      <c r="AA15" s="5"/>
      <c r="AB15" s="89" t="str">
        <f t="shared" ref="AB15" si="62">IF($E15="","",IF(SUM(CG15:CI15)=0,"",INT((CG15*465+CH15*60+CI15)/465)))</f>
        <v/>
      </c>
      <c r="AC15" s="18"/>
      <c r="AD15" s="5"/>
      <c r="AE15" s="89" t="str">
        <f t="shared" ref="AE15" si="63">IF($E15="","",IF(SUM(CJ15:CL15)=0,"",INT((CJ15*465+CK15*60+CL15)/465)))</f>
        <v/>
      </c>
      <c r="AF15" s="18"/>
      <c r="AG15" s="5"/>
      <c r="AH15" s="89" t="str">
        <f>IF($E15="","",IF(SUM(CM15:CO15)=0,"",INT((CM15*465+CN15*60+CO15)/465)))</f>
        <v/>
      </c>
      <c r="AI15" s="18"/>
      <c r="AJ15" s="5"/>
      <c r="AK15" s="89" t="str">
        <f t="shared" ref="AK15" si="64">IF($E15="","",IF(SUM(CP15:CR15)=0,"",INT((CP15*465+CQ15*60+CR15)/465)))</f>
        <v/>
      </c>
      <c r="AL15" s="4" t="str">
        <f t="shared" ref="AL15" si="65">IF($E15="","",IF(SUM(CP15:CR15)=0,"",MOD((CP15*465+CQ15*60+CR15),465)))</f>
        <v/>
      </c>
      <c r="AM15" s="5"/>
      <c r="AN15" s="89" t="str">
        <f t="shared" ref="AN15" si="66">IF($E15="","",IF(SUM(CS15:CU15)=0,"",INT((CS15*465+CT15*60+CU15)/465)))</f>
        <v/>
      </c>
      <c r="AO15" s="4" t="str">
        <f t="shared" ref="AO15" si="67">IF($E15="","",IF(SUM(CS15:CU15)=0,"",MOD((CS15*465+CT15*60+CU15),465)))</f>
        <v/>
      </c>
      <c r="AP15" s="5"/>
      <c r="AQ15" s="89" t="str">
        <f t="shared" ref="AQ15" si="68">IF($E15="","",IF(SUM(CV15:CX15)=0,"",INT((CV15*465+CW15*60+CX15)/465)))</f>
        <v/>
      </c>
      <c r="AR15" s="18"/>
      <c r="AS15" s="5"/>
      <c r="AT15" s="89" t="str">
        <f t="shared" ref="AT15" si="69">IF($E15="","",IF(SUM(CY15:DA15)=0,"",INT((CY15*465+CZ15*60+DA15)/465)))</f>
        <v/>
      </c>
      <c r="AU15" s="18"/>
      <c r="AV15" s="5"/>
      <c r="AW15" s="89" t="str">
        <f t="shared" ref="AW15" si="70">IF($E15="","",IF(SUM(DB15:DD15)=0,"",INT((DB15*465+DC15*60+DD15)/465)))</f>
        <v/>
      </c>
      <c r="AX15" s="18"/>
      <c r="AY15" s="5"/>
      <c r="AZ15" s="89" t="str">
        <f t="shared" ref="AZ15" si="71">IF($E15="","",IF(SUM(DE15:DG15)=0,"",INT((DE15*465+DF15*60+DG15)/465)))</f>
        <v/>
      </c>
      <c r="BA15" s="18"/>
      <c r="BB15" s="5"/>
      <c r="BC15" s="91"/>
      <c r="BD15" s="91"/>
      <c r="BE15" s="91"/>
      <c r="BF15" s="93"/>
      <c r="BG15" s="13"/>
      <c r="BH15" s="14"/>
      <c r="BI15" s="14"/>
      <c r="BJ15" s="14"/>
      <c r="BK15" s="14"/>
      <c r="BL15" s="13"/>
      <c r="BM15" s="14"/>
      <c r="BN15" s="14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3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</row>
    <row r="16" spans="1:175" ht="20.25" customHeight="1" x14ac:dyDescent="0.4">
      <c r="A16" s="82"/>
      <c r="B16" s="8" t="s">
        <v>35</v>
      </c>
      <c r="C16" s="84"/>
      <c r="D16" s="86"/>
      <c r="E16" s="86"/>
      <c r="F16" s="88"/>
      <c r="G16" s="88"/>
      <c r="H16" s="88"/>
      <c r="I16" s="88"/>
      <c r="J16" s="90"/>
      <c r="K16" s="19"/>
      <c r="L16" s="6"/>
      <c r="M16" s="90"/>
      <c r="N16" s="19"/>
      <c r="O16" s="6"/>
      <c r="P16" s="90"/>
      <c r="Q16" s="4" t="str">
        <f t="shared" ref="Q16" si="72">IF($E15="","",IF(SUM(BU15:BW15)=0,"",465))</f>
        <v/>
      </c>
      <c r="R16" s="6"/>
      <c r="S16" s="90"/>
      <c r="T16" s="4" t="str">
        <f t="shared" ref="T16" si="73">IF($E15="","",IF(SUM(BX15:BZ15)=0,"",465))</f>
        <v/>
      </c>
      <c r="U16" s="6"/>
      <c r="V16" s="90"/>
      <c r="W16" s="4" t="str">
        <f t="shared" ref="W16" si="74">IF($E15="","",IF(SUM(CA15:CC15)=0,"",465))</f>
        <v/>
      </c>
      <c r="X16" s="6"/>
      <c r="Y16" s="90"/>
      <c r="Z16" s="19"/>
      <c r="AA16" s="6"/>
      <c r="AB16" s="90"/>
      <c r="AC16" s="19"/>
      <c r="AD16" s="6"/>
      <c r="AE16" s="90"/>
      <c r="AF16" s="19"/>
      <c r="AG16" s="6"/>
      <c r="AH16" s="90"/>
      <c r="AI16" s="19"/>
      <c r="AJ16" s="6"/>
      <c r="AK16" s="90"/>
      <c r="AL16" s="4" t="str">
        <f t="shared" ref="AL16" si="75">IF($E15="","",IF(SUM(CP15:CR15)=0,"",465))</f>
        <v/>
      </c>
      <c r="AM16" s="6"/>
      <c r="AN16" s="90"/>
      <c r="AO16" s="4" t="str">
        <f t="shared" ref="AO16" si="76">IF($E15="","",IF(SUM(CS15:CU15)=0,"",465))</f>
        <v/>
      </c>
      <c r="AP16" s="6"/>
      <c r="AQ16" s="90"/>
      <c r="AR16" s="19"/>
      <c r="AS16" s="6"/>
      <c r="AT16" s="90"/>
      <c r="AU16" s="19"/>
      <c r="AV16" s="6"/>
      <c r="AW16" s="90"/>
      <c r="AX16" s="19"/>
      <c r="AY16" s="6"/>
      <c r="AZ16" s="90"/>
      <c r="BA16" s="19"/>
      <c r="BB16" s="6"/>
      <c r="BC16" s="92"/>
      <c r="BD16" s="92"/>
      <c r="BE16" s="92"/>
      <c r="BF16" s="94"/>
      <c r="BG16" s="13"/>
      <c r="BH16" s="12"/>
      <c r="BI16" s="12"/>
      <c r="BJ16" s="12"/>
      <c r="BK16" s="12"/>
      <c r="BL16" s="13"/>
      <c r="BM16" s="12"/>
      <c r="BN16" s="12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3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</row>
    <row r="17" spans="1:175" ht="20.25" customHeight="1" x14ac:dyDescent="0.4">
      <c r="A17" s="81"/>
      <c r="B17" s="8" t="s">
        <v>35</v>
      </c>
      <c r="C17" s="83"/>
      <c r="D17" s="85" t="s">
        <v>40</v>
      </c>
      <c r="E17" s="85" t="s">
        <v>40</v>
      </c>
      <c r="F17" s="87" t="str">
        <f t="shared" ref="F17" si="77">IF($E17="","",BJ17-SUM(G17:H17)-DH17)</f>
        <v/>
      </c>
      <c r="G17" s="87" t="str">
        <f t="shared" ref="G17" si="78">IF($E17="","",IF(COUNTIF($DJ17:$EN17,"県外")=0,"",COUNTIF($DJ17:$EN17,"県外")))</f>
        <v/>
      </c>
      <c r="H17" s="87" t="str">
        <f t="shared" ref="H17" si="79">IF($E17="","",IF(COUNTIF($EO17:$FS17,"県内")=0,"",COUNTIF($EO17:$FS17,"県内")))</f>
        <v/>
      </c>
      <c r="I17" s="87" t="str">
        <f t="shared" ref="I17" si="80">IF($E17="","",SUM(F17:H17))</f>
        <v/>
      </c>
      <c r="J17" s="95" t="str">
        <f>IF($E17="","",IF(SUM(BO17:BQ17)=0,"",INT((BO17*465+BP17*60+BQ17)/465)))</f>
        <v/>
      </c>
      <c r="L17" s="16"/>
      <c r="M17" s="95" t="str">
        <f t="shared" ref="M17" si="81">IF($E17="","",IF(SUM(BR17:BT17)=0,"",INT((BR17*465+BS17*60+BT17)/465)))</f>
        <v/>
      </c>
      <c r="O17" s="16"/>
      <c r="P17" s="95" t="str">
        <f t="shared" ref="P17" si="82">IF($E17="","",IF(SUM(BU17:BW17)=0,"",INT((BU17*465+BV17*60+BW17)/465)))</f>
        <v/>
      </c>
      <c r="Q17" s="17" t="str">
        <f t="shared" ref="Q17" si="83">IF($E17="","",IF(SUM(BU17:BW17)=0,"",MOD((BU17*465+BV17*60+BW17),465)))</f>
        <v/>
      </c>
      <c r="R17" s="16"/>
      <c r="S17" s="95" t="str">
        <f t="shared" ref="S17" si="84">IF($E17="","",IF(SUM(BX17:BZ17)=0,"",INT((BX17*465+BY17*60+BZ17)/465)))</f>
        <v/>
      </c>
      <c r="T17" s="17" t="str">
        <f t="shared" ref="T17" si="85">IF($E17="","",IF(SUM(BX17:BZ17)=0,"",MOD((BX17*465+BY17*60+BZ17),465)))</f>
        <v/>
      </c>
      <c r="U17" s="16"/>
      <c r="V17" s="95" t="str">
        <f t="shared" ref="V17" si="86">IF($E17="","",IF(SUM(CA17:CC17)=0,"",INT((CA17*465+CB17*60+CC17)/465)))</f>
        <v/>
      </c>
      <c r="W17" s="17" t="str">
        <f t="shared" ref="W17" si="87">IF($E17="","",IF(SUM(CA17:CC17)=0,"",MOD((CA17*465+CB17*60+CC17),465)))</f>
        <v/>
      </c>
      <c r="X17" s="16"/>
      <c r="Y17" s="95" t="str">
        <f t="shared" ref="Y17" si="88">IF($E17="","",IF(SUM(CD17:CF17)=0,"",INT((CD17*465+CE17*60+CF17)/465)))</f>
        <v/>
      </c>
      <c r="AA17" s="16"/>
      <c r="AB17" s="95" t="str">
        <f t="shared" ref="AB17" si="89">IF($E17="","",IF(SUM(CG17:CI17)=0,"",INT((CG17*465+CH17*60+CI17)/465)))</f>
        <v/>
      </c>
      <c r="AD17" s="16"/>
      <c r="AE17" s="95" t="str">
        <f t="shared" ref="AE17" si="90">IF($E17="","",IF(SUM(CJ17:CL17)=0,"",INT((CJ17*465+CK17*60+CL17)/465)))</f>
        <v/>
      </c>
      <c r="AG17" s="16"/>
      <c r="AH17" s="95" t="str">
        <f>IF($E17="","",IF(SUM(CM17:CO17)=0,"",INT((CM17*465+CN17*60+CO17)/465)))</f>
        <v/>
      </c>
      <c r="AJ17" s="16"/>
      <c r="AK17" s="95" t="str">
        <f t="shared" ref="AK17" si="91">IF($E17="","",IF(SUM(CP17:CR17)=0,"",INT((CP17*465+CQ17*60+CR17)/465)))</f>
        <v/>
      </c>
      <c r="AL17" s="17" t="str">
        <f t="shared" ref="AL17" si="92">IF($E17="","",IF(SUM(CP17:CR17)=0,"",MOD((CP17*465+CQ17*60+CR17),465)))</f>
        <v/>
      </c>
      <c r="AM17" s="16"/>
      <c r="AN17" s="95" t="str">
        <f t="shared" ref="AN17" si="93">IF($E17="","",IF(SUM(CS17:CU17)=0,"",INT((CS17*465+CT17*60+CU17)/465)))</f>
        <v/>
      </c>
      <c r="AO17" s="17" t="str">
        <f t="shared" ref="AO17" si="94">IF($E17="","",IF(SUM(CS17:CU17)=0,"",MOD((CS17*465+CT17*60+CU17),465)))</f>
        <v/>
      </c>
      <c r="AP17" s="16"/>
      <c r="AQ17" s="95" t="str">
        <f t="shared" ref="AQ17" si="95">IF($E17="","",IF(SUM(CV17:CX17)=0,"",INT((CV17*465+CW17*60+CX17)/465)))</f>
        <v/>
      </c>
      <c r="AS17" s="16"/>
      <c r="AT17" s="95" t="str">
        <f t="shared" ref="AT17" si="96">IF($E17="","",IF(SUM(CY17:DA17)=0,"",INT((CY17*465+CZ17*60+DA17)/465)))</f>
        <v/>
      </c>
      <c r="AV17" s="16"/>
      <c r="AW17" s="95" t="str">
        <f t="shared" ref="AW17" si="97">IF($E17="","",IF(SUM(DB17:DD17)=0,"",INT((DB17*465+DC17*60+DD17)/465)))</f>
        <v/>
      </c>
      <c r="AY17" s="16"/>
      <c r="AZ17" s="95" t="str">
        <f t="shared" ref="AZ17" si="98">IF($E17="","",IF(SUM(DE17:DG17)=0,"",INT((DE17*465+DF17*60+DG17)/465)))</f>
        <v/>
      </c>
      <c r="BB17" s="5"/>
      <c r="BC17" s="91"/>
      <c r="BD17" s="91"/>
      <c r="BE17" s="91"/>
      <c r="BF17" s="93"/>
      <c r="BG17" s="13"/>
      <c r="BH17" s="14"/>
      <c r="BI17" s="14"/>
      <c r="BJ17" s="14"/>
      <c r="BK17" s="14"/>
      <c r="BL17" s="13"/>
      <c r="BM17" s="14"/>
      <c r="BN17" s="14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3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</row>
    <row r="18" spans="1:175" ht="20.25" customHeight="1" x14ac:dyDescent="0.4">
      <c r="A18" s="82"/>
      <c r="B18" s="8" t="s">
        <v>35</v>
      </c>
      <c r="C18" s="84"/>
      <c r="D18" s="86"/>
      <c r="E18" s="86"/>
      <c r="F18" s="88"/>
      <c r="G18" s="88"/>
      <c r="H18" s="88"/>
      <c r="I18" s="88"/>
      <c r="J18" s="90"/>
      <c r="L18" s="6"/>
      <c r="M18" s="90"/>
      <c r="O18" s="6"/>
      <c r="P18" s="90"/>
      <c r="Q18" s="4" t="str">
        <f t="shared" ref="Q18" si="99">IF($E17="","",IF(SUM(BU17:BW17)=0,"",465))</f>
        <v/>
      </c>
      <c r="R18" s="6"/>
      <c r="S18" s="90"/>
      <c r="T18" s="4" t="str">
        <f t="shared" ref="T18" si="100">IF($E17="","",IF(SUM(BX17:BZ17)=0,"",465))</f>
        <v/>
      </c>
      <c r="U18" s="6"/>
      <c r="V18" s="90"/>
      <c r="W18" s="4" t="str">
        <f t="shared" ref="W18" si="101">IF($E17="","",IF(SUM(CA17:CC17)=0,"",465))</f>
        <v/>
      </c>
      <c r="X18" s="6"/>
      <c r="Y18" s="90"/>
      <c r="AA18" s="6"/>
      <c r="AB18" s="90"/>
      <c r="AD18" s="6"/>
      <c r="AE18" s="90"/>
      <c r="AG18" s="6"/>
      <c r="AH18" s="90"/>
      <c r="AJ18" s="6"/>
      <c r="AK18" s="90"/>
      <c r="AL18" s="4" t="str">
        <f t="shared" ref="AL18" si="102">IF($E17="","",IF(SUM(CP17:CR17)=0,"",465))</f>
        <v/>
      </c>
      <c r="AM18" s="6"/>
      <c r="AN18" s="90"/>
      <c r="AO18" s="4" t="str">
        <f t="shared" ref="AO18" si="103">IF($E17="","",IF(SUM(CS17:CU17)=0,"",465))</f>
        <v/>
      </c>
      <c r="AP18" s="6"/>
      <c r="AQ18" s="90"/>
      <c r="AS18" s="6"/>
      <c r="AT18" s="90"/>
      <c r="AV18" s="6"/>
      <c r="AW18" s="90"/>
      <c r="AY18" s="6"/>
      <c r="AZ18" s="90"/>
      <c r="BB18" s="6"/>
      <c r="BC18" s="92"/>
      <c r="BD18" s="92"/>
      <c r="BE18" s="92"/>
      <c r="BF18" s="94"/>
      <c r="BG18" s="13"/>
      <c r="BH18" s="12"/>
      <c r="BI18" s="12"/>
      <c r="BJ18" s="12"/>
      <c r="BK18" s="12"/>
      <c r="BL18" s="13"/>
      <c r="BM18" s="12"/>
      <c r="BN18" s="12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3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</row>
    <row r="19" spans="1:175" ht="20.25" customHeight="1" x14ac:dyDescent="0.4">
      <c r="A19" s="81"/>
      <c r="B19" s="8" t="s">
        <v>35</v>
      </c>
      <c r="C19" s="83"/>
      <c r="D19" s="85" t="s">
        <v>40</v>
      </c>
      <c r="E19" s="85" t="s">
        <v>40</v>
      </c>
      <c r="F19" s="87" t="str">
        <f t="shared" ref="F19" si="104">IF($E19="","",BJ19-SUM(G19:H19)-DH19)</f>
        <v/>
      </c>
      <c r="G19" s="87" t="str">
        <f t="shared" ref="G19" si="105">IF($E19="","",IF(COUNTIF($DJ19:$EN19,"県外")=0,"",COUNTIF($DJ19:$EN19,"県外")))</f>
        <v/>
      </c>
      <c r="H19" s="87" t="str">
        <f t="shared" ref="H19" si="106">IF($E19="","",IF(COUNTIF($EO19:$FS19,"県内")=0,"",COUNTIF($EO19:$FS19,"県内")))</f>
        <v/>
      </c>
      <c r="I19" s="87" t="str">
        <f t="shared" ref="I19" si="107">IF($E19="","",SUM(F19:H19))</f>
        <v/>
      </c>
      <c r="J19" s="89" t="str">
        <f>IF($E19="","",IF(SUM(BO19:BQ19)=0,"",INT((BO19*465+BP19*60+BQ19)/465)))</f>
        <v/>
      </c>
      <c r="K19" s="18"/>
      <c r="L19" s="5"/>
      <c r="M19" s="89" t="str">
        <f t="shared" ref="M19" si="108">IF($E19="","",IF(SUM(BR19:BT19)=0,"",INT((BR19*465+BS19*60+BT19)/465)))</f>
        <v/>
      </c>
      <c r="N19" s="18"/>
      <c r="O19" s="5"/>
      <c r="P19" s="89" t="str">
        <f t="shared" ref="P19" si="109">IF($E19="","",IF(SUM(BU19:BW19)=0,"",INT((BU19*465+BV19*60+BW19)/465)))</f>
        <v/>
      </c>
      <c r="Q19" s="4" t="str">
        <f t="shared" ref="Q19" si="110">IF($E19="","",IF(SUM(BU19:BW19)=0,"",MOD((BU19*465+BV19*60+BW19),465)))</f>
        <v/>
      </c>
      <c r="R19" s="5"/>
      <c r="S19" s="89" t="str">
        <f t="shared" ref="S19" si="111">IF($E19="","",IF(SUM(BX19:BZ19)=0,"",INT((BX19*465+BY19*60+BZ19)/465)))</f>
        <v/>
      </c>
      <c r="T19" s="4" t="str">
        <f t="shared" ref="T19" si="112">IF($E19="","",IF(SUM(BX19:BZ19)=0,"",MOD((BX19*465+BY19*60+BZ19),465)))</f>
        <v/>
      </c>
      <c r="U19" s="5"/>
      <c r="V19" s="89" t="str">
        <f t="shared" ref="V19" si="113">IF($E19="","",IF(SUM(CA19:CC19)=0,"",INT((CA19*465+CB19*60+CC19)/465)))</f>
        <v/>
      </c>
      <c r="W19" s="4" t="str">
        <f t="shared" ref="W19" si="114">IF($E19="","",IF(SUM(CA19:CC19)=0,"",MOD((CA19*465+CB19*60+CC19),465)))</f>
        <v/>
      </c>
      <c r="X19" s="5"/>
      <c r="Y19" s="89" t="str">
        <f t="shared" ref="Y19" si="115">IF($E19="","",IF(SUM(CD19:CF19)=0,"",INT((CD19*465+CE19*60+CF19)/465)))</f>
        <v/>
      </c>
      <c r="Z19" s="18"/>
      <c r="AA19" s="5"/>
      <c r="AB19" s="89" t="str">
        <f t="shared" ref="AB19" si="116">IF($E19="","",IF(SUM(CG19:CI19)=0,"",INT((CG19*465+CH19*60+CI19)/465)))</f>
        <v/>
      </c>
      <c r="AC19" s="18"/>
      <c r="AD19" s="5"/>
      <c r="AE19" s="89" t="str">
        <f t="shared" ref="AE19" si="117">IF($E19="","",IF(SUM(CJ19:CL19)=0,"",INT((CJ19*465+CK19*60+CL19)/465)))</f>
        <v/>
      </c>
      <c r="AF19" s="18"/>
      <c r="AG19" s="5"/>
      <c r="AH19" s="89" t="str">
        <f>IF($E19="","",IF(SUM(CM19:CO19)=0,"",INT((CM19*465+CN19*60+CO19)/465)))</f>
        <v/>
      </c>
      <c r="AI19" s="18"/>
      <c r="AJ19" s="5"/>
      <c r="AK19" s="89" t="str">
        <f t="shared" ref="AK19" si="118">IF($E19="","",IF(SUM(CP19:CR19)=0,"",INT((CP19*465+CQ19*60+CR19)/465)))</f>
        <v/>
      </c>
      <c r="AL19" s="4" t="str">
        <f t="shared" ref="AL19" si="119">IF($E19="","",IF(SUM(CP19:CR19)=0,"",MOD((CP19*465+CQ19*60+CR19),465)))</f>
        <v/>
      </c>
      <c r="AM19" s="5"/>
      <c r="AN19" s="89" t="str">
        <f t="shared" ref="AN19" si="120">IF($E19="","",IF(SUM(CS19:CU19)=0,"",INT((CS19*465+CT19*60+CU19)/465)))</f>
        <v/>
      </c>
      <c r="AO19" s="4" t="str">
        <f t="shared" ref="AO19" si="121">IF($E19="","",IF(SUM(CS19:CU19)=0,"",MOD((CS19*465+CT19*60+CU19),465)))</f>
        <v/>
      </c>
      <c r="AP19" s="5"/>
      <c r="AQ19" s="89" t="str">
        <f t="shared" ref="AQ19" si="122">IF($E19="","",IF(SUM(CV19:CX19)=0,"",INT((CV19*465+CW19*60+CX19)/465)))</f>
        <v/>
      </c>
      <c r="AR19" s="18"/>
      <c r="AS19" s="5"/>
      <c r="AT19" s="89" t="str">
        <f t="shared" ref="AT19" si="123">IF($E19="","",IF(SUM(CY19:DA19)=0,"",INT((CY19*465+CZ19*60+DA19)/465)))</f>
        <v/>
      </c>
      <c r="AU19" s="18"/>
      <c r="AV19" s="5"/>
      <c r="AW19" s="89" t="str">
        <f t="shared" ref="AW19" si="124">IF($E19="","",IF(SUM(DB19:DD19)=0,"",INT((DB19*465+DC19*60+DD19)/465)))</f>
        <v/>
      </c>
      <c r="AX19" s="18"/>
      <c r="AY19" s="5"/>
      <c r="AZ19" s="89" t="str">
        <f t="shared" ref="AZ19" si="125">IF($E19="","",IF(SUM(DE19:DG19)=0,"",INT((DE19*465+DF19*60+DG19)/465)))</f>
        <v/>
      </c>
      <c r="BA19" s="18"/>
      <c r="BB19" s="5"/>
      <c r="BC19" s="91"/>
      <c r="BD19" s="91"/>
      <c r="BE19" s="91"/>
      <c r="BF19" s="93"/>
      <c r="BG19" s="13"/>
      <c r="BH19" s="14"/>
      <c r="BI19" s="14"/>
      <c r="BJ19" s="14"/>
      <c r="BK19" s="14"/>
      <c r="BL19" s="13"/>
      <c r="BM19" s="14"/>
      <c r="BN19" s="14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3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</row>
    <row r="20" spans="1:175" ht="20.25" customHeight="1" x14ac:dyDescent="0.4">
      <c r="A20" s="82"/>
      <c r="B20" s="8" t="s">
        <v>35</v>
      </c>
      <c r="C20" s="84"/>
      <c r="D20" s="86"/>
      <c r="E20" s="86"/>
      <c r="F20" s="88"/>
      <c r="G20" s="88"/>
      <c r="H20" s="88"/>
      <c r="I20" s="88"/>
      <c r="J20" s="90"/>
      <c r="K20" s="19"/>
      <c r="L20" s="6"/>
      <c r="M20" s="90"/>
      <c r="N20" s="19"/>
      <c r="O20" s="6"/>
      <c r="P20" s="90"/>
      <c r="Q20" s="4" t="str">
        <f t="shared" ref="Q20" si="126">IF($E19="","",IF(SUM(BU19:BW19)=0,"",465))</f>
        <v/>
      </c>
      <c r="R20" s="6"/>
      <c r="S20" s="90"/>
      <c r="T20" s="4" t="str">
        <f t="shared" ref="T20" si="127">IF($E19="","",IF(SUM(BX19:BZ19)=0,"",465))</f>
        <v/>
      </c>
      <c r="U20" s="6"/>
      <c r="V20" s="90"/>
      <c r="W20" s="4" t="str">
        <f t="shared" ref="W20" si="128">IF($E19="","",IF(SUM(CA19:CC19)=0,"",465))</f>
        <v/>
      </c>
      <c r="X20" s="6"/>
      <c r="Y20" s="90"/>
      <c r="Z20" s="19"/>
      <c r="AA20" s="6"/>
      <c r="AB20" s="90"/>
      <c r="AC20" s="19"/>
      <c r="AD20" s="6"/>
      <c r="AE20" s="90"/>
      <c r="AF20" s="19"/>
      <c r="AG20" s="6"/>
      <c r="AH20" s="90"/>
      <c r="AI20" s="19"/>
      <c r="AJ20" s="6"/>
      <c r="AK20" s="90"/>
      <c r="AL20" s="4" t="str">
        <f t="shared" ref="AL20" si="129">IF($E19="","",IF(SUM(CP19:CR19)=0,"",465))</f>
        <v/>
      </c>
      <c r="AM20" s="6"/>
      <c r="AN20" s="90"/>
      <c r="AO20" s="4" t="str">
        <f t="shared" ref="AO20" si="130">IF($E19="","",IF(SUM(CS19:CU19)=0,"",465))</f>
        <v/>
      </c>
      <c r="AP20" s="6"/>
      <c r="AQ20" s="90"/>
      <c r="AR20" s="19"/>
      <c r="AS20" s="6"/>
      <c r="AT20" s="90"/>
      <c r="AU20" s="19"/>
      <c r="AV20" s="6"/>
      <c r="AW20" s="90"/>
      <c r="AX20" s="19"/>
      <c r="AY20" s="6"/>
      <c r="AZ20" s="90"/>
      <c r="BA20" s="19"/>
      <c r="BB20" s="6"/>
      <c r="BC20" s="92"/>
      <c r="BD20" s="92"/>
      <c r="BE20" s="92"/>
      <c r="BF20" s="94"/>
      <c r="BG20" s="13"/>
      <c r="BH20" s="12"/>
      <c r="BI20" s="12"/>
      <c r="BJ20" s="12"/>
      <c r="BK20" s="12"/>
      <c r="BL20" s="13"/>
      <c r="BM20" s="12"/>
      <c r="BN20" s="12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3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</row>
    <row r="21" spans="1:175" ht="20.25" customHeight="1" x14ac:dyDescent="0.4">
      <c r="A21" s="81"/>
      <c r="B21" s="8" t="s">
        <v>35</v>
      </c>
      <c r="C21" s="83"/>
      <c r="D21" s="85" t="s">
        <v>40</v>
      </c>
      <c r="E21" s="85" t="s">
        <v>40</v>
      </c>
      <c r="F21" s="87" t="str">
        <f t="shared" ref="F21" si="131">IF($E21="","",BJ21-SUM(G21:H21)-DH21)</f>
        <v/>
      </c>
      <c r="G21" s="87" t="str">
        <f t="shared" ref="G21" si="132">IF($E21="","",IF(COUNTIF($DJ21:$EN21,"県外")=0,"",COUNTIF($DJ21:$EN21,"県外")))</f>
        <v/>
      </c>
      <c r="H21" s="87" t="str">
        <f t="shared" ref="H21" si="133">IF($E21="","",IF(COUNTIF($EO21:$FS21,"県内")=0,"",COUNTIF($EO21:$FS21,"県内")))</f>
        <v/>
      </c>
      <c r="I21" s="87" t="str">
        <f t="shared" ref="I21" si="134">IF($E21="","",SUM(F21:H21))</f>
        <v/>
      </c>
      <c r="J21" s="89" t="str">
        <f>IF($E21="","",IF(SUM(BO21:BQ21)=0,"",INT((BO21*465+BP21*60+BQ21)/465)))</f>
        <v/>
      </c>
      <c r="K21" s="18"/>
      <c r="L21" s="5"/>
      <c r="M21" s="89" t="str">
        <f t="shared" ref="M21" si="135">IF($E21="","",IF(SUM(BR21:BT21)=0,"",INT((BR21*465+BS21*60+BT21)/465)))</f>
        <v/>
      </c>
      <c r="N21" s="18"/>
      <c r="O21" s="5"/>
      <c r="P21" s="89" t="str">
        <f t="shared" ref="P21" si="136">IF($E21="","",IF(SUM(BU21:BW21)=0,"",INT((BU21*465+BV21*60+BW21)/465)))</f>
        <v/>
      </c>
      <c r="Q21" s="4" t="str">
        <f t="shared" ref="Q21" si="137">IF($E21="","",IF(SUM(BU21:BW21)=0,"",MOD((BU21*465+BV21*60+BW21),465)))</f>
        <v/>
      </c>
      <c r="R21" s="5"/>
      <c r="S21" s="89" t="str">
        <f t="shared" ref="S21" si="138">IF($E21="","",IF(SUM(BX21:BZ21)=0,"",INT((BX21*465+BY21*60+BZ21)/465)))</f>
        <v/>
      </c>
      <c r="T21" s="4" t="str">
        <f t="shared" ref="T21" si="139">IF($E21="","",IF(SUM(BX21:BZ21)=0,"",MOD((BX21*465+BY21*60+BZ21),465)))</f>
        <v/>
      </c>
      <c r="U21" s="5"/>
      <c r="V21" s="89" t="str">
        <f t="shared" ref="V21" si="140">IF($E21="","",IF(SUM(CA21:CC21)=0,"",INT((CA21*465+CB21*60+CC21)/465)))</f>
        <v/>
      </c>
      <c r="W21" s="4" t="str">
        <f t="shared" ref="W21" si="141">IF($E21="","",IF(SUM(CA21:CC21)=0,"",MOD((CA21*465+CB21*60+CC21),465)))</f>
        <v/>
      </c>
      <c r="X21" s="5"/>
      <c r="Y21" s="89" t="str">
        <f t="shared" ref="Y21" si="142">IF($E21="","",IF(SUM(CD21:CF21)=0,"",INT((CD21*465+CE21*60+CF21)/465)))</f>
        <v/>
      </c>
      <c r="Z21" s="18"/>
      <c r="AA21" s="5"/>
      <c r="AB21" s="89" t="str">
        <f t="shared" ref="AB21" si="143">IF($E21="","",IF(SUM(CG21:CI21)=0,"",INT((CG21*465+CH21*60+CI21)/465)))</f>
        <v/>
      </c>
      <c r="AC21" s="18"/>
      <c r="AD21" s="5"/>
      <c r="AE21" s="89" t="str">
        <f t="shared" ref="AE21" si="144">IF($E21="","",IF(SUM(CJ21:CL21)=0,"",INT((CJ21*465+CK21*60+CL21)/465)))</f>
        <v/>
      </c>
      <c r="AF21" s="18"/>
      <c r="AG21" s="5"/>
      <c r="AH21" s="89" t="str">
        <f>IF($E21="","",IF(SUM(CM21:CO21)=0,"",INT((CM21*465+CN21*60+CO21)/465)))</f>
        <v/>
      </c>
      <c r="AI21" s="18"/>
      <c r="AJ21" s="5"/>
      <c r="AK21" s="89" t="str">
        <f t="shared" ref="AK21" si="145">IF($E21="","",IF(SUM(CP21:CR21)=0,"",INT((CP21*465+CQ21*60+CR21)/465)))</f>
        <v/>
      </c>
      <c r="AL21" s="4" t="str">
        <f t="shared" ref="AL21" si="146">IF($E21="","",IF(SUM(CP21:CR21)=0,"",MOD((CP21*465+CQ21*60+CR21),465)))</f>
        <v/>
      </c>
      <c r="AM21" s="5"/>
      <c r="AN21" s="89" t="str">
        <f t="shared" ref="AN21" si="147">IF($E21="","",IF(SUM(CS21:CU21)=0,"",INT((CS21*465+CT21*60+CU21)/465)))</f>
        <v/>
      </c>
      <c r="AO21" s="4" t="str">
        <f t="shared" ref="AO21" si="148">IF($E21="","",IF(SUM(CS21:CU21)=0,"",MOD((CS21*465+CT21*60+CU21),465)))</f>
        <v/>
      </c>
      <c r="AP21" s="5"/>
      <c r="AQ21" s="89" t="str">
        <f t="shared" ref="AQ21" si="149">IF($E21="","",IF(SUM(CV21:CX21)=0,"",INT((CV21*465+CW21*60+CX21)/465)))</f>
        <v/>
      </c>
      <c r="AR21" s="18"/>
      <c r="AS21" s="5"/>
      <c r="AT21" s="89" t="str">
        <f t="shared" ref="AT21" si="150">IF($E21="","",IF(SUM(CY21:DA21)=0,"",INT((CY21*465+CZ21*60+DA21)/465)))</f>
        <v/>
      </c>
      <c r="AU21" s="18"/>
      <c r="AV21" s="5"/>
      <c r="AW21" s="89" t="str">
        <f t="shared" ref="AW21" si="151">IF($E21="","",IF(SUM(DB21:DD21)=0,"",INT((DB21*465+DC21*60+DD21)/465)))</f>
        <v/>
      </c>
      <c r="AX21" s="18"/>
      <c r="AY21" s="5"/>
      <c r="AZ21" s="89" t="str">
        <f t="shared" ref="AZ21" si="152">IF($E21="","",IF(SUM(DE21:DG21)=0,"",INT((DE21*465+DF21*60+DG21)/465)))</f>
        <v/>
      </c>
      <c r="BA21" s="18"/>
      <c r="BB21" s="5"/>
      <c r="BC21" s="91"/>
      <c r="BD21" s="91"/>
      <c r="BE21" s="91"/>
      <c r="BF21" s="93"/>
      <c r="BG21" s="13"/>
      <c r="BH21" s="14"/>
      <c r="BI21" s="14"/>
      <c r="BJ21" s="14"/>
      <c r="BK21" s="14"/>
      <c r="BL21" s="13"/>
      <c r="BM21" s="14"/>
      <c r="BN21" s="14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3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</row>
    <row r="22" spans="1:175" ht="20.25" customHeight="1" x14ac:dyDescent="0.4">
      <c r="A22" s="82"/>
      <c r="B22" s="8" t="s">
        <v>35</v>
      </c>
      <c r="C22" s="84"/>
      <c r="D22" s="86"/>
      <c r="E22" s="86"/>
      <c r="F22" s="88"/>
      <c r="G22" s="88"/>
      <c r="H22" s="88"/>
      <c r="I22" s="88"/>
      <c r="J22" s="90"/>
      <c r="K22" s="19"/>
      <c r="L22" s="6"/>
      <c r="M22" s="90"/>
      <c r="N22" s="19"/>
      <c r="O22" s="6"/>
      <c r="P22" s="90"/>
      <c r="Q22" s="4" t="str">
        <f t="shared" ref="Q22" si="153">IF($E21="","",IF(SUM(BU21:BW21)=0,"",465))</f>
        <v/>
      </c>
      <c r="R22" s="6"/>
      <c r="S22" s="90"/>
      <c r="T22" s="4" t="str">
        <f t="shared" ref="T22" si="154">IF($E21="","",IF(SUM(BX21:BZ21)=0,"",465))</f>
        <v/>
      </c>
      <c r="U22" s="6"/>
      <c r="V22" s="90"/>
      <c r="W22" s="4" t="str">
        <f t="shared" ref="W22" si="155">IF($E21="","",IF(SUM(CA21:CC21)=0,"",465))</f>
        <v/>
      </c>
      <c r="X22" s="6"/>
      <c r="Y22" s="90"/>
      <c r="Z22" s="19"/>
      <c r="AA22" s="6"/>
      <c r="AB22" s="90"/>
      <c r="AC22" s="19"/>
      <c r="AD22" s="6"/>
      <c r="AE22" s="90"/>
      <c r="AF22" s="19"/>
      <c r="AG22" s="6"/>
      <c r="AH22" s="90"/>
      <c r="AI22" s="19"/>
      <c r="AJ22" s="6"/>
      <c r="AK22" s="90"/>
      <c r="AL22" s="4" t="str">
        <f t="shared" ref="AL22" si="156">IF($E21="","",IF(SUM(CP21:CR21)=0,"",465))</f>
        <v/>
      </c>
      <c r="AM22" s="6"/>
      <c r="AN22" s="90"/>
      <c r="AO22" s="4" t="str">
        <f t="shared" ref="AO22" si="157">IF($E21="","",IF(SUM(CS21:CU21)=0,"",465))</f>
        <v/>
      </c>
      <c r="AP22" s="6"/>
      <c r="AQ22" s="90"/>
      <c r="AR22" s="19"/>
      <c r="AS22" s="6"/>
      <c r="AT22" s="90"/>
      <c r="AU22" s="19"/>
      <c r="AV22" s="6"/>
      <c r="AW22" s="90"/>
      <c r="AX22" s="19"/>
      <c r="AY22" s="6"/>
      <c r="AZ22" s="90"/>
      <c r="BA22" s="19"/>
      <c r="BB22" s="6"/>
      <c r="BC22" s="92"/>
      <c r="BD22" s="92"/>
      <c r="BE22" s="92"/>
      <c r="BF22" s="94"/>
      <c r="BG22" s="13"/>
      <c r="BH22" s="12"/>
      <c r="BI22" s="12"/>
      <c r="BJ22" s="12"/>
      <c r="BK22" s="12"/>
      <c r="BL22" s="13"/>
      <c r="BM22" s="12"/>
      <c r="BN22" s="12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3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</row>
    <row r="23" spans="1:175" ht="20.25" customHeight="1" x14ac:dyDescent="0.4">
      <c r="A23" s="81"/>
      <c r="B23" s="8" t="s">
        <v>35</v>
      </c>
      <c r="C23" s="83"/>
      <c r="D23" s="85" t="s">
        <v>40</v>
      </c>
      <c r="E23" s="85" t="s">
        <v>40</v>
      </c>
      <c r="F23" s="87" t="str">
        <f t="shared" ref="F23" si="158">IF($E23="","",BJ23-SUM(G23:H23)-DH23)</f>
        <v/>
      </c>
      <c r="G23" s="87" t="str">
        <f t="shared" ref="G23" si="159">IF($E23="","",IF(COUNTIF($DJ23:$EN23,"県外")=0,"",COUNTIF($DJ23:$EN23,"県外")))</f>
        <v/>
      </c>
      <c r="H23" s="87" t="str">
        <f t="shared" ref="H23" si="160">IF($E23="","",IF(COUNTIF($EO23:$FS23,"県内")=0,"",COUNTIF($EO23:$FS23,"県内")))</f>
        <v/>
      </c>
      <c r="I23" s="87" t="str">
        <f t="shared" ref="I23" si="161">IF($E23="","",SUM(F23:H23))</f>
        <v/>
      </c>
      <c r="J23" s="89" t="str">
        <f>IF($E23="","",IF(SUM(BO23:BQ23)=0,"",INT((BO23*465+BP23*60+BQ23)/465)))</f>
        <v/>
      </c>
      <c r="K23" s="18"/>
      <c r="L23" s="5"/>
      <c r="M23" s="89" t="str">
        <f t="shared" ref="M23" si="162">IF($E23="","",IF(SUM(BR23:BT23)=0,"",INT((BR23*465+BS23*60+BT23)/465)))</f>
        <v/>
      </c>
      <c r="N23" s="18"/>
      <c r="O23" s="5"/>
      <c r="P23" s="89" t="str">
        <f t="shared" ref="P23" si="163">IF($E23="","",IF(SUM(BU23:BW23)=0,"",INT((BU23*465+BV23*60+BW23)/465)))</f>
        <v/>
      </c>
      <c r="Q23" s="4" t="str">
        <f t="shared" ref="Q23" si="164">IF($E23="","",IF(SUM(BU23:BW23)=0,"",MOD((BU23*465+BV23*60+BW23),465)))</f>
        <v/>
      </c>
      <c r="R23" s="5"/>
      <c r="S23" s="89" t="str">
        <f t="shared" ref="S23" si="165">IF($E23="","",IF(SUM(BX23:BZ23)=0,"",INT((BX23*465+BY23*60+BZ23)/465)))</f>
        <v/>
      </c>
      <c r="T23" s="4" t="str">
        <f t="shared" ref="T23" si="166">IF($E23="","",IF(SUM(BX23:BZ23)=0,"",MOD((BX23*465+BY23*60+BZ23),465)))</f>
        <v/>
      </c>
      <c r="U23" s="5"/>
      <c r="V23" s="89" t="str">
        <f t="shared" ref="V23" si="167">IF($E23="","",IF(SUM(CA23:CC23)=0,"",INT((CA23*465+CB23*60+CC23)/465)))</f>
        <v/>
      </c>
      <c r="W23" s="4" t="str">
        <f t="shared" ref="W23" si="168">IF($E23="","",IF(SUM(CA23:CC23)=0,"",MOD((CA23*465+CB23*60+CC23),465)))</f>
        <v/>
      </c>
      <c r="X23" s="5"/>
      <c r="Y23" s="89" t="str">
        <f t="shared" ref="Y23" si="169">IF($E23="","",IF(SUM(CD23:CF23)=0,"",INT((CD23*465+CE23*60+CF23)/465)))</f>
        <v/>
      </c>
      <c r="Z23" s="18"/>
      <c r="AA23" s="5"/>
      <c r="AB23" s="89" t="str">
        <f t="shared" ref="AB23" si="170">IF($E23="","",IF(SUM(CG23:CI23)=0,"",INT((CG23*465+CH23*60+CI23)/465)))</f>
        <v/>
      </c>
      <c r="AC23" s="18"/>
      <c r="AD23" s="5"/>
      <c r="AE23" s="89" t="str">
        <f t="shared" ref="AE23" si="171">IF($E23="","",IF(SUM(CJ23:CL23)=0,"",INT((CJ23*465+CK23*60+CL23)/465)))</f>
        <v/>
      </c>
      <c r="AF23" s="18"/>
      <c r="AG23" s="5"/>
      <c r="AH23" s="89" t="str">
        <f>IF($E23="","",IF(SUM(CM23:CO23)=0,"",INT((CM23*465+CN23*60+CO23)/465)))</f>
        <v/>
      </c>
      <c r="AI23" s="18"/>
      <c r="AJ23" s="5"/>
      <c r="AK23" s="89" t="str">
        <f t="shared" ref="AK23" si="172">IF($E23="","",IF(SUM(CP23:CR23)=0,"",INT((CP23*465+CQ23*60+CR23)/465)))</f>
        <v/>
      </c>
      <c r="AL23" s="4" t="str">
        <f t="shared" ref="AL23" si="173">IF($E23="","",IF(SUM(CP23:CR23)=0,"",MOD((CP23*465+CQ23*60+CR23),465)))</f>
        <v/>
      </c>
      <c r="AM23" s="5"/>
      <c r="AN23" s="89" t="str">
        <f t="shared" ref="AN23" si="174">IF($E23="","",IF(SUM(CS23:CU23)=0,"",INT((CS23*465+CT23*60+CU23)/465)))</f>
        <v/>
      </c>
      <c r="AO23" s="4" t="str">
        <f t="shared" ref="AO23" si="175">IF($E23="","",IF(SUM(CS23:CU23)=0,"",MOD((CS23*465+CT23*60+CU23),465)))</f>
        <v/>
      </c>
      <c r="AP23" s="5"/>
      <c r="AQ23" s="89" t="str">
        <f t="shared" ref="AQ23" si="176">IF($E23="","",IF(SUM(CV23:CX23)=0,"",INT((CV23*465+CW23*60+CX23)/465)))</f>
        <v/>
      </c>
      <c r="AR23" s="18"/>
      <c r="AS23" s="5"/>
      <c r="AT23" s="89" t="str">
        <f t="shared" ref="AT23" si="177">IF($E23="","",IF(SUM(CY23:DA23)=0,"",INT((CY23*465+CZ23*60+DA23)/465)))</f>
        <v/>
      </c>
      <c r="AU23" s="18"/>
      <c r="AV23" s="5"/>
      <c r="AW23" s="89" t="str">
        <f t="shared" ref="AW23" si="178">IF($E23="","",IF(SUM(DB23:DD23)=0,"",INT((DB23*465+DC23*60+DD23)/465)))</f>
        <v/>
      </c>
      <c r="AX23" s="18"/>
      <c r="AY23" s="5"/>
      <c r="AZ23" s="89" t="str">
        <f t="shared" ref="AZ23" si="179">IF($E23="","",IF(SUM(DE23:DG23)=0,"",INT((DE23*465+DF23*60+DG23)/465)))</f>
        <v/>
      </c>
      <c r="BA23" s="18"/>
      <c r="BB23" s="5"/>
      <c r="BC23" s="91"/>
      <c r="BD23" s="91"/>
      <c r="BE23" s="91"/>
      <c r="BF23" s="93"/>
      <c r="BG23" s="13"/>
      <c r="BH23" s="14"/>
      <c r="BI23" s="14"/>
      <c r="BJ23" s="14"/>
      <c r="BK23" s="14"/>
      <c r="BL23" s="13"/>
      <c r="BM23" s="14"/>
      <c r="BN23" s="14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3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</row>
    <row r="24" spans="1:175" ht="20.25" customHeight="1" x14ac:dyDescent="0.4">
      <c r="A24" s="82"/>
      <c r="B24" s="8" t="s">
        <v>35</v>
      </c>
      <c r="C24" s="84"/>
      <c r="D24" s="86"/>
      <c r="E24" s="86"/>
      <c r="F24" s="88"/>
      <c r="G24" s="88"/>
      <c r="H24" s="88"/>
      <c r="I24" s="88"/>
      <c r="J24" s="90"/>
      <c r="K24" s="19"/>
      <c r="L24" s="6"/>
      <c r="M24" s="90"/>
      <c r="N24" s="19"/>
      <c r="O24" s="6"/>
      <c r="P24" s="90"/>
      <c r="Q24" s="4" t="str">
        <f t="shared" ref="Q24" si="180">IF($E23="","",IF(SUM(BU23:BW23)=0,"",465))</f>
        <v/>
      </c>
      <c r="R24" s="6"/>
      <c r="S24" s="90"/>
      <c r="T24" s="4" t="str">
        <f t="shared" ref="T24" si="181">IF($E23="","",IF(SUM(BX23:BZ23)=0,"",465))</f>
        <v/>
      </c>
      <c r="U24" s="6"/>
      <c r="V24" s="90"/>
      <c r="W24" s="4" t="str">
        <f t="shared" ref="W24" si="182">IF($E23="","",IF(SUM(CA23:CC23)=0,"",465))</f>
        <v/>
      </c>
      <c r="X24" s="6"/>
      <c r="Y24" s="90"/>
      <c r="Z24" s="19"/>
      <c r="AA24" s="6"/>
      <c r="AB24" s="90"/>
      <c r="AC24" s="19"/>
      <c r="AD24" s="6"/>
      <c r="AE24" s="90"/>
      <c r="AF24" s="19"/>
      <c r="AG24" s="6"/>
      <c r="AH24" s="90"/>
      <c r="AI24" s="19"/>
      <c r="AJ24" s="6"/>
      <c r="AK24" s="90"/>
      <c r="AL24" s="4" t="str">
        <f t="shared" ref="AL24" si="183">IF($E23="","",IF(SUM(CP23:CR23)=0,"",465))</f>
        <v/>
      </c>
      <c r="AM24" s="6"/>
      <c r="AN24" s="90"/>
      <c r="AO24" s="4" t="str">
        <f t="shared" ref="AO24" si="184">IF($E23="","",IF(SUM(CS23:CU23)=0,"",465))</f>
        <v/>
      </c>
      <c r="AP24" s="6"/>
      <c r="AQ24" s="90"/>
      <c r="AR24" s="19"/>
      <c r="AS24" s="6"/>
      <c r="AT24" s="90"/>
      <c r="AU24" s="19"/>
      <c r="AV24" s="6"/>
      <c r="AW24" s="90"/>
      <c r="AX24" s="19"/>
      <c r="AY24" s="6"/>
      <c r="AZ24" s="90"/>
      <c r="BA24" s="19"/>
      <c r="BB24" s="6"/>
      <c r="BC24" s="92"/>
      <c r="BD24" s="92"/>
      <c r="BE24" s="92"/>
      <c r="BF24" s="94"/>
      <c r="BG24" s="13"/>
      <c r="BH24" s="12"/>
      <c r="BI24" s="12"/>
      <c r="BJ24" s="12"/>
      <c r="BK24" s="12"/>
      <c r="BL24" s="13"/>
      <c r="BM24" s="12"/>
      <c r="BN24" s="12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3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</row>
    <row r="25" spans="1:175" ht="20.25" customHeight="1" x14ac:dyDescent="0.4">
      <c r="A25" s="81"/>
      <c r="B25" s="8" t="s">
        <v>35</v>
      </c>
      <c r="C25" s="83"/>
      <c r="D25" s="85" t="s">
        <v>40</v>
      </c>
      <c r="E25" s="85" t="s">
        <v>40</v>
      </c>
      <c r="F25" s="87" t="str">
        <f t="shared" ref="F25" si="185">IF($E25="","",BJ25-SUM(G25:H25)-DH25)</f>
        <v/>
      </c>
      <c r="G25" s="87" t="str">
        <f t="shared" ref="G25" si="186">IF($E25="","",IF(COUNTIF($DJ25:$EN25,"県外")=0,"",COUNTIF($DJ25:$EN25,"県外")))</f>
        <v/>
      </c>
      <c r="H25" s="87" t="str">
        <f t="shared" ref="H25" si="187">IF($E25="","",IF(COUNTIF($EO25:$FS25,"県内")=0,"",COUNTIF($EO25:$FS25,"県内")))</f>
        <v/>
      </c>
      <c r="I25" s="87" t="str">
        <f t="shared" ref="I25" si="188">IF($E25="","",SUM(F25:H25))</f>
        <v/>
      </c>
      <c r="J25" s="95" t="str">
        <f>IF($E25="","",IF(SUM(BO25:BQ25)=0,"",INT((BO25*465+BP25*60+BQ25)/465)))</f>
        <v/>
      </c>
      <c r="L25" s="16"/>
      <c r="M25" s="95" t="str">
        <f t="shared" ref="M25" si="189">IF($E25="","",IF(SUM(BR25:BT25)=0,"",INT((BR25*465+BS25*60+BT25)/465)))</f>
        <v/>
      </c>
      <c r="O25" s="16"/>
      <c r="P25" s="95" t="str">
        <f t="shared" ref="P25" si="190">IF($E25="","",IF(SUM(BU25:BW25)=0,"",INT((BU25*465+BV25*60+BW25)/465)))</f>
        <v/>
      </c>
      <c r="Q25" s="17" t="str">
        <f t="shared" ref="Q25" si="191">IF($E25="","",IF(SUM(BU25:BW25)=0,"",MOD((BU25*465+BV25*60+BW25),465)))</f>
        <v/>
      </c>
      <c r="R25" s="16"/>
      <c r="S25" s="95" t="str">
        <f t="shared" ref="S25" si="192">IF($E25="","",IF(SUM(BX25:BZ25)=0,"",INT((BX25*465+BY25*60+BZ25)/465)))</f>
        <v/>
      </c>
      <c r="T25" s="17" t="str">
        <f t="shared" ref="T25" si="193">IF($E25="","",IF(SUM(BX25:BZ25)=0,"",MOD((BX25*465+BY25*60+BZ25),465)))</f>
        <v/>
      </c>
      <c r="U25" s="16"/>
      <c r="V25" s="95" t="str">
        <f t="shared" ref="V25" si="194">IF($E25="","",IF(SUM(CA25:CC25)=0,"",INT((CA25*465+CB25*60+CC25)/465)))</f>
        <v/>
      </c>
      <c r="W25" s="17" t="str">
        <f t="shared" ref="W25" si="195">IF($E25="","",IF(SUM(CA25:CC25)=0,"",MOD((CA25*465+CB25*60+CC25),465)))</f>
        <v/>
      </c>
      <c r="X25" s="16"/>
      <c r="Y25" s="95" t="str">
        <f t="shared" ref="Y25" si="196">IF($E25="","",IF(SUM(CD25:CF25)=0,"",INT((CD25*465+CE25*60+CF25)/465)))</f>
        <v/>
      </c>
      <c r="AA25" s="16"/>
      <c r="AB25" s="95" t="str">
        <f t="shared" ref="AB25" si="197">IF($E25="","",IF(SUM(CG25:CI25)=0,"",INT((CG25*465+CH25*60+CI25)/465)))</f>
        <v/>
      </c>
      <c r="AD25" s="16"/>
      <c r="AE25" s="95" t="str">
        <f t="shared" ref="AE25" si="198">IF($E25="","",IF(SUM(CJ25:CL25)=0,"",INT((CJ25*465+CK25*60+CL25)/465)))</f>
        <v/>
      </c>
      <c r="AG25" s="16"/>
      <c r="AH25" s="95" t="str">
        <f>IF($E25="","",IF(SUM(CM25:CO25)=0,"",INT((CM25*465+CN25*60+CO25)/465)))</f>
        <v/>
      </c>
      <c r="AJ25" s="16"/>
      <c r="AK25" s="95" t="str">
        <f t="shared" ref="AK25" si="199">IF($E25="","",IF(SUM(CP25:CR25)=0,"",INT((CP25*465+CQ25*60+CR25)/465)))</f>
        <v/>
      </c>
      <c r="AL25" s="17" t="str">
        <f t="shared" ref="AL25" si="200">IF($E25="","",IF(SUM(CP25:CR25)=0,"",MOD((CP25*465+CQ25*60+CR25),465)))</f>
        <v/>
      </c>
      <c r="AM25" s="16"/>
      <c r="AN25" s="95" t="str">
        <f t="shared" ref="AN25" si="201">IF($E25="","",IF(SUM(CS25:CU25)=0,"",INT((CS25*465+CT25*60+CU25)/465)))</f>
        <v/>
      </c>
      <c r="AO25" s="17" t="str">
        <f t="shared" ref="AO25" si="202">IF($E25="","",IF(SUM(CS25:CU25)=0,"",MOD((CS25*465+CT25*60+CU25),465)))</f>
        <v/>
      </c>
      <c r="AP25" s="16"/>
      <c r="AQ25" s="95" t="str">
        <f t="shared" ref="AQ25" si="203">IF($E25="","",IF(SUM(CV25:CX25)=0,"",INT((CV25*465+CW25*60+CX25)/465)))</f>
        <v/>
      </c>
      <c r="AS25" s="16"/>
      <c r="AT25" s="95" t="str">
        <f t="shared" ref="AT25" si="204">IF($E25="","",IF(SUM(CY25:DA25)=0,"",INT((CY25*465+CZ25*60+DA25)/465)))</f>
        <v/>
      </c>
      <c r="AV25" s="16"/>
      <c r="AW25" s="95" t="str">
        <f t="shared" ref="AW25" si="205">IF($E25="","",IF(SUM(DB25:DD25)=0,"",INT((DB25*465+DC25*60+DD25)/465)))</f>
        <v/>
      </c>
      <c r="AY25" s="16"/>
      <c r="AZ25" s="95" t="str">
        <f t="shared" ref="AZ25" si="206">IF($E25="","",IF(SUM(DE25:DG25)=0,"",INT((DE25*465+DF25*60+DG25)/465)))</f>
        <v/>
      </c>
      <c r="BB25" s="5"/>
      <c r="BC25" s="91"/>
      <c r="BD25" s="91"/>
      <c r="BE25" s="91"/>
      <c r="BF25" s="93"/>
      <c r="BG25" s="13"/>
      <c r="BH25" s="14"/>
      <c r="BI25" s="14"/>
      <c r="BJ25" s="14"/>
      <c r="BK25" s="14"/>
      <c r="BL25" s="13"/>
      <c r="BM25" s="14"/>
      <c r="BN25" s="14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3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</row>
    <row r="26" spans="1:175" ht="20.25" customHeight="1" x14ac:dyDescent="0.4">
      <c r="A26" s="82"/>
      <c r="B26" s="8" t="s">
        <v>35</v>
      </c>
      <c r="C26" s="84"/>
      <c r="D26" s="86"/>
      <c r="E26" s="86"/>
      <c r="F26" s="88"/>
      <c r="G26" s="88"/>
      <c r="H26" s="88"/>
      <c r="I26" s="88"/>
      <c r="J26" s="90"/>
      <c r="L26" s="6"/>
      <c r="M26" s="90"/>
      <c r="O26" s="6"/>
      <c r="P26" s="90"/>
      <c r="Q26" s="4" t="str">
        <f t="shared" ref="Q26" si="207">IF($E25="","",IF(SUM(BU25:BW25)=0,"",465))</f>
        <v/>
      </c>
      <c r="R26" s="6"/>
      <c r="S26" s="90"/>
      <c r="T26" s="4" t="str">
        <f t="shared" ref="T26" si="208">IF($E25="","",IF(SUM(BX25:BZ25)=0,"",465))</f>
        <v/>
      </c>
      <c r="U26" s="6"/>
      <c r="V26" s="90"/>
      <c r="W26" s="4" t="str">
        <f t="shared" ref="W26" si="209">IF($E25="","",IF(SUM(CA25:CC25)=0,"",465))</f>
        <v/>
      </c>
      <c r="X26" s="6"/>
      <c r="Y26" s="90"/>
      <c r="AA26" s="6"/>
      <c r="AB26" s="90"/>
      <c r="AD26" s="6"/>
      <c r="AE26" s="90"/>
      <c r="AG26" s="6"/>
      <c r="AH26" s="90"/>
      <c r="AJ26" s="6"/>
      <c r="AK26" s="90"/>
      <c r="AL26" s="4" t="str">
        <f t="shared" ref="AL26" si="210">IF($E25="","",IF(SUM(CP25:CR25)=0,"",465))</f>
        <v/>
      </c>
      <c r="AM26" s="6"/>
      <c r="AN26" s="90"/>
      <c r="AO26" s="4" t="str">
        <f t="shared" ref="AO26" si="211">IF($E25="","",IF(SUM(CS25:CU25)=0,"",465))</f>
        <v/>
      </c>
      <c r="AP26" s="6"/>
      <c r="AQ26" s="90"/>
      <c r="AS26" s="6"/>
      <c r="AT26" s="90"/>
      <c r="AV26" s="6"/>
      <c r="AW26" s="90"/>
      <c r="AY26" s="6"/>
      <c r="AZ26" s="90"/>
      <c r="BB26" s="6"/>
      <c r="BC26" s="92"/>
      <c r="BD26" s="92"/>
      <c r="BE26" s="92"/>
      <c r="BF26" s="94"/>
      <c r="BG26" s="13"/>
      <c r="BH26" s="12"/>
      <c r="BI26" s="12"/>
      <c r="BJ26" s="12"/>
      <c r="BK26" s="12"/>
      <c r="BL26" s="13"/>
      <c r="BM26" s="12"/>
      <c r="BN26" s="12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3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</row>
    <row r="27" spans="1:175" ht="20.25" customHeight="1" x14ac:dyDescent="0.4">
      <c r="A27" s="81"/>
      <c r="B27" s="8" t="s">
        <v>35</v>
      </c>
      <c r="C27" s="83"/>
      <c r="D27" s="85" t="s">
        <v>40</v>
      </c>
      <c r="E27" s="85" t="s">
        <v>40</v>
      </c>
      <c r="F27" s="87" t="str">
        <f t="shared" ref="F27" si="212">IF($E27="","",BJ27-SUM(G27:H27)-DH27)</f>
        <v/>
      </c>
      <c r="G27" s="87" t="str">
        <f t="shared" ref="G27" si="213">IF($E27="","",IF(COUNTIF($DJ27:$EN27,"県外")=0,"",COUNTIF($DJ27:$EN27,"県外")))</f>
        <v/>
      </c>
      <c r="H27" s="87" t="str">
        <f t="shared" ref="H27" si="214">IF($E27="","",IF(COUNTIF($EO27:$FS27,"県内")=0,"",COUNTIF($EO27:$FS27,"県内")))</f>
        <v/>
      </c>
      <c r="I27" s="87" t="str">
        <f t="shared" ref="I27" si="215">IF($E27="","",SUM(F27:H27))</f>
        <v/>
      </c>
      <c r="J27" s="89" t="str">
        <f>IF($E27="","",IF(SUM(BO27:BQ27)=0,"",INT((BO27*465+BP27*60+BQ27)/465)))</f>
        <v/>
      </c>
      <c r="K27" s="18"/>
      <c r="L27" s="5"/>
      <c r="M27" s="89" t="str">
        <f t="shared" ref="M27" si="216">IF($E27="","",IF(SUM(BR27:BT27)=0,"",INT((BR27*465+BS27*60+BT27)/465)))</f>
        <v/>
      </c>
      <c r="N27" s="18"/>
      <c r="O27" s="5"/>
      <c r="P27" s="89" t="str">
        <f t="shared" ref="P27" si="217">IF($E27="","",IF(SUM(BU27:BW27)=0,"",INT((BU27*465+BV27*60+BW27)/465)))</f>
        <v/>
      </c>
      <c r="Q27" s="4" t="str">
        <f t="shared" ref="Q27" si="218">IF($E27="","",IF(SUM(BU27:BW27)=0,"",MOD((BU27*465+BV27*60+BW27),465)))</f>
        <v/>
      </c>
      <c r="R27" s="5"/>
      <c r="S27" s="89" t="str">
        <f t="shared" ref="S27" si="219">IF($E27="","",IF(SUM(BX27:BZ27)=0,"",INT((BX27*465+BY27*60+BZ27)/465)))</f>
        <v/>
      </c>
      <c r="T27" s="4" t="str">
        <f t="shared" ref="T27" si="220">IF($E27="","",IF(SUM(BX27:BZ27)=0,"",MOD((BX27*465+BY27*60+BZ27),465)))</f>
        <v/>
      </c>
      <c r="U27" s="5"/>
      <c r="V27" s="89" t="str">
        <f t="shared" ref="V27" si="221">IF($E27="","",IF(SUM(CA27:CC27)=0,"",INT((CA27*465+CB27*60+CC27)/465)))</f>
        <v/>
      </c>
      <c r="W27" s="4" t="str">
        <f t="shared" ref="W27" si="222">IF($E27="","",IF(SUM(CA27:CC27)=0,"",MOD((CA27*465+CB27*60+CC27),465)))</f>
        <v/>
      </c>
      <c r="X27" s="5"/>
      <c r="Y27" s="89" t="str">
        <f t="shared" ref="Y27" si="223">IF($E27="","",IF(SUM(CD27:CF27)=0,"",INT((CD27*465+CE27*60+CF27)/465)))</f>
        <v/>
      </c>
      <c r="Z27" s="18"/>
      <c r="AA27" s="5"/>
      <c r="AB27" s="89" t="str">
        <f t="shared" ref="AB27" si="224">IF($E27="","",IF(SUM(CG27:CI27)=0,"",INT((CG27*465+CH27*60+CI27)/465)))</f>
        <v/>
      </c>
      <c r="AC27" s="18"/>
      <c r="AD27" s="5"/>
      <c r="AE27" s="89" t="str">
        <f t="shared" ref="AE27" si="225">IF($E27="","",IF(SUM(CJ27:CL27)=0,"",INT((CJ27*465+CK27*60+CL27)/465)))</f>
        <v/>
      </c>
      <c r="AF27" s="18"/>
      <c r="AG27" s="5"/>
      <c r="AH27" s="89" t="str">
        <f>IF($E27="","",IF(SUM(CM27:CO27)=0,"",INT((CM27*465+CN27*60+CO27)/465)))</f>
        <v/>
      </c>
      <c r="AI27" s="18"/>
      <c r="AJ27" s="5"/>
      <c r="AK27" s="89" t="str">
        <f t="shared" ref="AK27" si="226">IF($E27="","",IF(SUM(CP27:CR27)=0,"",INT((CP27*465+CQ27*60+CR27)/465)))</f>
        <v/>
      </c>
      <c r="AL27" s="4" t="str">
        <f t="shared" ref="AL27" si="227">IF($E27="","",IF(SUM(CP27:CR27)=0,"",MOD((CP27*465+CQ27*60+CR27),465)))</f>
        <v/>
      </c>
      <c r="AM27" s="5"/>
      <c r="AN27" s="89" t="str">
        <f t="shared" ref="AN27" si="228">IF($E27="","",IF(SUM(CS27:CU27)=0,"",INT((CS27*465+CT27*60+CU27)/465)))</f>
        <v/>
      </c>
      <c r="AO27" s="4" t="str">
        <f t="shared" ref="AO27" si="229">IF($E27="","",IF(SUM(CS27:CU27)=0,"",MOD((CS27*465+CT27*60+CU27),465)))</f>
        <v/>
      </c>
      <c r="AP27" s="5"/>
      <c r="AQ27" s="89" t="str">
        <f t="shared" ref="AQ27" si="230">IF($E27="","",IF(SUM(CV27:CX27)=0,"",INT((CV27*465+CW27*60+CX27)/465)))</f>
        <v/>
      </c>
      <c r="AR27" s="18"/>
      <c r="AS27" s="5"/>
      <c r="AT27" s="89" t="str">
        <f t="shared" ref="AT27" si="231">IF($E27="","",IF(SUM(CY27:DA27)=0,"",INT((CY27*465+CZ27*60+DA27)/465)))</f>
        <v/>
      </c>
      <c r="AU27" s="18"/>
      <c r="AV27" s="5"/>
      <c r="AW27" s="89" t="str">
        <f t="shared" ref="AW27" si="232">IF($E27="","",IF(SUM(DB27:DD27)=0,"",INT((DB27*465+DC27*60+DD27)/465)))</f>
        <v/>
      </c>
      <c r="AX27" s="18"/>
      <c r="AY27" s="5"/>
      <c r="AZ27" s="89" t="str">
        <f t="shared" ref="AZ27" si="233">IF($E27="","",IF(SUM(DE27:DG27)=0,"",INT((DE27*465+DF27*60+DG27)/465)))</f>
        <v/>
      </c>
      <c r="BA27" s="18"/>
      <c r="BB27" s="5"/>
      <c r="BC27" s="91"/>
      <c r="BD27" s="91"/>
      <c r="BE27" s="91"/>
      <c r="BF27" s="93"/>
      <c r="BG27" s="13"/>
      <c r="BH27" s="14"/>
      <c r="BI27" s="14"/>
      <c r="BJ27" s="14"/>
      <c r="BK27" s="14"/>
      <c r="BL27" s="13"/>
      <c r="BM27" s="14"/>
      <c r="BN27" s="14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3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</row>
    <row r="28" spans="1:175" ht="20.25" customHeight="1" x14ac:dyDescent="0.4">
      <c r="A28" s="82"/>
      <c r="B28" s="8" t="s">
        <v>35</v>
      </c>
      <c r="C28" s="84"/>
      <c r="D28" s="86"/>
      <c r="E28" s="86"/>
      <c r="F28" s="88"/>
      <c r="G28" s="88"/>
      <c r="H28" s="88"/>
      <c r="I28" s="88"/>
      <c r="J28" s="90"/>
      <c r="K28" s="19"/>
      <c r="L28" s="6"/>
      <c r="M28" s="90"/>
      <c r="N28" s="19"/>
      <c r="O28" s="6"/>
      <c r="P28" s="90"/>
      <c r="Q28" s="4" t="str">
        <f t="shared" ref="Q28" si="234">IF($E27="","",IF(SUM(BU27:BW27)=0,"",465))</f>
        <v/>
      </c>
      <c r="R28" s="6"/>
      <c r="S28" s="90"/>
      <c r="T28" s="4" t="str">
        <f t="shared" ref="T28" si="235">IF($E27="","",IF(SUM(BX27:BZ27)=0,"",465))</f>
        <v/>
      </c>
      <c r="U28" s="6"/>
      <c r="V28" s="90"/>
      <c r="W28" s="4" t="str">
        <f t="shared" ref="W28" si="236">IF($E27="","",IF(SUM(CA27:CC27)=0,"",465))</f>
        <v/>
      </c>
      <c r="X28" s="6"/>
      <c r="Y28" s="90"/>
      <c r="Z28" s="19"/>
      <c r="AA28" s="6"/>
      <c r="AB28" s="90"/>
      <c r="AC28" s="19"/>
      <c r="AD28" s="6"/>
      <c r="AE28" s="90"/>
      <c r="AF28" s="19"/>
      <c r="AG28" s="6"/>
      <c r="AH28" s="90"/>
      <c r="AI28" s="19"/>
      <c r="AJ28" s="6"/>
      <c r="AK28" s="90"/>
      <c r="AL28" s="4" t="str">
        <f t="shared" ref="AL28" si="237">IF($E27="","",IF(SUM(CP27:CR27)=0,"",465))</f>
        <v/>
      </c>
      <c r="AM28" s="6"/>
      <c r="AN28" s="90"/>
      <c r="AO28" s="4" t="str">
        <f t="shared" ref="AO28" si="238">IF($E27="","",IF(SUM(CS27:CU27)=0,"",465))</f>
        <v/>
      </c>
      <c r="AP28" s="6"/>
      <c r="AQ28" s="90"/>
      <c r="AR28" s="19"/>
      <c r="AS28" s="6"/>
      <c r="AT28" s="90"/>
      <c r="AU28" s="19"/>
      <c r="AV28" s="6"/>
      <c r="AW28" s="90"/>
      <c r="AX28" s="19"/>
      <c r="AY28" s="6"/>
      <c r="AZ28" s="90"/>
      <c r="BA28" s="19"/>
      <c r="BB28" s="6"/>
      <c r="BC28" s="92"/>
      <c r="BD28" s="92"/>
      <c r="BE28" s="92"/>
      <c r="BF28" s="94"/>
      <c r="BG28" s="13"/>
      <c r="BH28" s="12"/>
      <c r="BI28" s="12"/>
      <c r="BJ28" s="12"/>
      <c r="BK28" s="12"/>
      <c r="BL28" s="13"/>
      <c r="BM28" s="12"/>
      <c r="BN28" s="12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3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</row>
    <row r="29" spans="1:175" ht="20.25" customHeight="1" x14ac:dyDescent="0.4">
      <c r="A29" s="81"/>
      <c r="B29" s="8" t="s">
        <v>35</v>
      </c>
      <c r="C29" s="83"/>
      <c r="D29" s="85" t="s">
        <v>40</v>
      </c>
      <c r="E29" s="85" t="s">
        <v>40</v>
      </c>
      <c r="F29" s="87" t="str">
        <f t="shared" ref="F29" si="239">IF($E29="","",BJ29-SUM(G29:H29)-DH29)</f>
        <v/>
      </c>
      <c r="G29" s="87" t="str">
        <f t="shared" ref="G29" si="240">IF($E29="","",IF(COUNTIF($DJ29:$EN29,"県外")=0,"",COUNTIF($DJ29:$EN29,"県外")))</f>
        <v/>
      </c>
      <c r="H29" s="87" t="str">
        <f t="shared" ref="H29" si="241">IF($E29="","",IF(COUNTIF($EO29:$FS29,"県内")=0,"",COUNTIF($EO29:$FS29,"県内")))</f>
        <v/>
      </c>
      <c r="I29" s="87" t="str">
        <f t="shared" ref="I29" si="242">IF($E29="","",SUM(F29:H29))</f>
        <v/>
      </c>
      <c r="J29" s="89" t="str">
        <f>IF($E29="","",IF(SUM(BO29:BQ29)=0,"",INT((BO29*465+BP29*60+BQ29)/465)))</f>
        <v/>
      </c>
      <c r="K29" s="18"/>
      <c r="L29" s="5"/>
      <c r="M29" s="89" t="str">
        <f t="shared" ref="M29" si="243">IF($E29="","",IF(SUM(BR29:BT29)=0,"",INT((BR29*465+BS29*60+BT29)/465)))</f>
        <v/>
      </c>
      <c r="N29" s="18"/>
      <c r="O29" s="5"/>
      <c r="P29" s="89" t="str">
        <f t="shared" ref="P29" si="244">IF($E29="","",IF(SUM(BU29:BW29)=0,"",INT((BU29*465+BV29*60+BW29)/465)))</f>
        <v/>
      </c>
      <c r="Q29" s="4" t="str">
        <f t="shared" ref="Q29" si="245">IF($E29="","",IF(SUM(BU29:BW29)=0,"",MOD((BU29*465+BV29*60+BW29),465)))</f>
        <v/>
      </c>
      <c r="R29" s="5"/>
      <c r="S29" s="89" t="str">
        <f t="shared" ref="S29" si="246">IF($E29="","",IF(SUM(BX29:BZ29)=0,"",INT((BX29*465+BY29*60+BZ29)/465)))</f>
        <v/>
      </c>
      <c r="T29" s="4" t="str">
        <f t="shared" ref="T29" si="247">IF($E29="","",IF(SUM(BX29:BZ29)=0,"",MOD((BX29*465+BY29*60+BZ29),465)))</f>
        <v/>
      </c>
      <c r="U29" s="5"/>
      <c r="V29" s="89" t="str">
        <f t="shared" ref="V29" si="248">IF($E29="","",IF(SUM(CA29:CC29)=0,"",INT((CA29*465+CB29*60+CC29)/465)))</f>
        <v/>
      </c>
      <c r="W29" s="4" t="str">
        <f t="shared" ref="W29" si="249">IF($E29="","",IF(SUM(CA29:CC29)=0,"",MOD((CA29*465+CB29*60+CC29),465)))</f>
        <v/>
      </c>
      <c r="X29" s="5"/>
      <c r="Y29" s="89" t="str">
        <f t="shared" ref="Y29" si="250">IF($E29="","",IF(SUM(CD29:CF29)=0,"",INT((CD29*465+CE29*60+CF29)/465)))</f>
        <v/>
      </c>
      <c r="Z29" s="18"/>
      <c r="AA29" s="5"/>
      <c r="AB29" s="89" t="str">
        <f t="shared" ref="AB29" si="251">IF($E29="","",IF(SUM(CG29:CI29)=0,"",INT((CG29*465+CH29*60+CI29)/465)))</f>
        <v/>
      </c>
      <c r="AC29" s="18"/>
      <c r="AD29" s="5"/>
      <c r="AE29" s="89" t="str">
        <f t="shared" ref="AE29" si="252">IF($E29="","",IF(SUM(CJ29:CL29)=0,"",INT((CJ29*465+CK29*60+CL29)/465)))</f>
        <v/>
      </c>
      <c r="AF29" s="18"/>
      <c r="AG29" s="5"/>
      <c r="AH29" s="89" t="str">
        <f>IF($E29="","",IF(SUM(CM29:CO29)=0,"",INT((CM29*465+CN29*60+CO29)/465)))</f>
        <v/>
      </c>
      <c r="AI29" s="18"/>
      <c r="AJ29" s="5"/>
      <c r="AK29" s="89" t="str">
        <f t="shared" ref="AK29" si="253">IF($E29="","",IF(SUM(CP29:CR29)=0,"",INT((CP29*465+CQ29*60+CR29)/465)))</f>
        <v/>
      </c>
      <c r="AL29" s="4" t="str">
        <f t="shared" ref="AL29" si="254">IF($E29="","",IF(SUM(CP29:CR29)=0,"",MOD((CP29*465+CQ29*60+CR29),465)))</f>
        <v/>
      </c>
      <c r="AM29" s="5"/>
      <c r="AN29" s="89" t="str">
        <f t="shared" ref="AN29" si="255">IF($E29="","",IF(SUM(CS29:CU29)=0,"",INT((CS29*465+CT29*60+CU29)/465)))</f>
        <v/>
      </c>
      <c r="AO29" s="4" t="str">
        <f t="shared" ref="AO29" si="256">IF($E29="","",IF(SUM(CS29:CU29)=0,"",MOD((CS29*465+CT29*60+CU29),465)))</f>
        <v/>
      </c>
      <c r="AP29" s="5"/>
      <c r="AQ29" s="89" t="str">
        <f t="shared" ref="AQ29" si="257">IF($E29="","",IF(SUM(CV29:CX29)=0,"",INT((CV29*465+CW29*60+CX29)/465)))</f>
        <v/>
      </c>
      <c r="AR29" s="18"/>
      <c r="AS29" s="5"/>
      <c r="AT29" s="89" t="str">
        <f t="shared" ref="AT29" si="258">IF($E29="","",IF(SUM(CY29:DA29)=0,"",INT((CY29*465+CZ29*60+DA29)/465)))</f>
        <v/>
      </c>
      <c r="AU29" s="18"/>
      <c r="AV29" s="5"/>
      <c r="AW29" s="89" t="str">
        <f t="shared" ref="AW29" si="259">IF($E29="","",IF(SUM(DB29:DD29)=0,"",INT((DB29*465+DC29*60+DD29)/465)))</f>
        <v/>
      </c>
      <c r="AX29" s="18"/>
      <c r="AY29" s="5"/>
      <c r="AZ29" s="89" t="str">
        <f t="shared" ref="AZ29" si="260">IF($E29="","",IF(SUM(DE29:DG29)=0,"",INT((DE29*465+DF29*60+DG29)/465)))</f>
        <v/>
      </c>
      <c r="BA29" s="18"/>
      <c r="BB29" s="5"/>
      <c r="BC29" s="91"/>
      <c r="BD29" s="91"/>
      <c r="BE29" s="91"/>
      <c r="BF29" s="93"/>
      <c r="BG29" s="13"/>
      <c r="BH29" s="14"/>
      <c r="BI29" s="14"/>
      <c r="BJ29" s="14"/>
      <c r="BK29" s="14"/>
      <c r="BL29" s="13"/>
      <c r="BM29" s="14"/>
      <c r="BN29" s="14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3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</row>
    <row r="30" spans="1:175" ht="20.25" customHeight="1" x14ac:dyDescent="0.4">
      <c r="A30" s="82"/>
      <c r="B30" s="8" t="s">
        <v>35</v>
      </c>
      <c r="C30" s="84"/>
      <c r="D30" s="86"/>
      <c r="E30" s="86"/>
      <c r="F30" s="88"/>
      <c r="G30" s="88"/>
      <c r="H30" s="88"/>
      <c r="I30" s="88"/>
      <c r="J30" s="90"/>
      <c r="K30" s="19"/>
      <c r="L30" s="6"/>
      <c r="M30" s="90"/>
      <c r="N30" s="19"/>
      <c r="O30" s="6"/>
      <c r="P30" s="90"/>
      <c r="Q30" s="4" t="str">
        <f t="shared" ref="Q30" si="261">IF($E29="","",IF(SUM(BU29:BW29)=0,"",465))</f>
        <v/>
      </c>
      <c r="R30" s="6"/>
      <c r="S30" s="90"/>
      <c r="T30" s="4" t="str">
        <f t="shared" ref="T30" si="262">IF($E29="","",IF(SUM(BX29:BZ29)=0,"",465))</f>
        <v/>
      </c>
      <c r="U30" s="6"/>
      <c r="V30" s="90"/>
      <c r="W30" s="4" t="str">
        <f t="shared" ref="W30" si="263">IF($E29="","",IF(SUM(CA29:CC29)=0,"",465))</f>
        <v/>
      </c>
      <c r="X30" s="6"/>
      <c r="Y30" s="90"/>
      <c r="Z30" s="19"/>
      <c r="AA30" s="6"/>
      <c r="AB30" s="90"/>
      <c r="AC30" s="19"/>
      <c r="AD30" s="6"/>
      <c r="AE30" s="90"/>
      <c r="AF30" s="19"/>
      <c r="AG30" s="6"/>
      <c r="AH30" s="90"/>
      <c r="AI30" s="19"/>
      <c r="AJ30" s="6"/>
      <c r="AK30" s="90"/>
      <c r="AL30" s="4" t="str">
        <f t="shared" ref="AL30" si="264">IF($E29="","",IF(SUM(CP29:CR29)=0,"",465))</f>
        <v/>
      </c>
      <c r="AM30" s="6"/>
      <c r="AN30" s="90"/>
      <c r="AO30" s="4" t="str">
        <f t="shared" ref="AO30" si="265">IF($E29="","",IF(SUM(CS29:CU29)=0,"",465))</f>
        <v/>
      </c>
      <c r="AP30" s="6"/>
      <c r="AQ30" s="90"/>
      <c r="AR30" s="19"/>
      <c r="AS30" s="6"/>
      <c r="AT30" s="90"/>
      <c r="AU30" s="19"/>
      <c r="AV30" s="6"/>
      <c r="AW30" s="90"/>
      <c r="AX30" s="19"/>
      <c r="AY30" s="6"/>
      <c r="AZ30" s="90"/>
      <c r="BA30" s="19"/>
      <c r="BB30" s="6"/>
      <c r="BC30" s="92"/>
      <c r="BD30" s="92"/>
      <c r="BE30" s="92"/>
      <c r="BF30" s="94"/>
      <c r="BG30" s="13"/>
      <c r="BH30" s="12"/>
      <c r="BI30" s="12"/>
      <c r="BJ30" s="12"/>
      <c r="BK30" s="12"/>
      <c r="BL30" s="13"/>
      <c r="BM30" s="12"/>
      <c r="BN30" s="12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3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</row>
    <row r="31" spans="1:175" ht="20.25" customHeight="1" x14ac:dyDescent="0.4">
      <c r="A31" s="81"/>
      <c r="B31" s="8" t="s">
        <v>35</v>
      </c>
      <c r="C31" s="83"/>
      <c r="D31" s="85" t="s">
        <v>40</v>
      </c>
      <c r="E31" s="85" t="s">
        <v>40</v>
      </c>
      <c r="F31" s="87" t="str">
        <f t="shared" ref="F31" si="266">IF($E31="","",BJ31-SUM(G31:H31)-DH31)</f>
        <v/>
      </c>
      <c r="G31" s="87" t="str">
        <f t="shared" ref="G31" si="267">IF($E31="","",IF(COUNTIF($DJ31:$EN31,"県外")=0,"",COUNTIF($DJ31:$EN31,"県外")))</f>
        <v/>
      </c>
      <c r="H31" s="87" t="str">
        <f t="shared" ref="H31" si="268">IF($E31="","",IF(COUNTIF($EO31:$FS31,"県内")=0,"",COUNTIF($EO31:$FS31,"県内")))</f>
        <v/>
      </c>
      <c r="I31" s="87" t="str">
        <f t="shared" ref="I31" si="269">IF($E31="","",SUM(F31:H31))</f>
        <v/>
      </c>
      <c r="J31" s="89" t="str">
        <f>IF($E31="","",IF(SUM(BO31:BQ31)=0,"",INT((BO31*465+BP31*60+BQ31)/465)))</f>
        <v/>
      </c>
      <c r="K31" s="18"/>
      <c r="L31" s="5"/>
      <c r="M31" s="89" t="str">
        <f t="shared" ref="M31" si="270">IF($E31="","",IF(SUM(BR31:BT31)=0,"",INT((BR31*465+BS31*60+BT31)/465)))</f>
        <v/>
      </c>
      <c r="N31" s="18"/>
      <c r="O31" s="5"/>
      <c r="P31" s="89" t="str">
        <f t="shared" ref="P31" si="271">IF($E31="","",IF(SUM(BU31:BW31)=0,"",INT((BU31*465+BV31*60+BW31)/465)))</f>
        <v/>
      </c>
      <c r="Q31" s="4" t="str">
        <f t="shared" ref="Q31" si="272">IF($E31="","",IF(SUM(BU31:BW31)=0,"",MOD((BU31*465+BV31*60+BW31),465)))</f>
        <v/>
      </c>
      <c r="R31" s="5"/>
      <c r="S31" s="89" t="str">
        <f t="shared" ref="S31" si="273">IF($E31="","",IF(SUM(BX31:BZ31)=0,"",INT((BX31*465+BY31*60+BZ31)/465)))</f>
        <v/>
      </c>
      <c r="T31" s="4" t="str">
        <f t="shared" ref="T31" si="274">IF($E31="","",IF(SUM(BX31:BZ31)=0,"",MOD((BX31*465+BY31*60+BZ31),465)))</f>
        <v/>
      </c>
      <c r="U31" s="5"/>
      <c r="V31" s="89" t="str">
        <f t="shared" ref="V31" si="275">IF($E31="","",IF(SUM(CA31:CC31)=0,"",INT((CA31*465+CB31*60+CC31)/465)))</f>
        <v/>
      </c>
      <c r="W31" s="4" t="str">
        <f t="shared" ref="W31" si="276">IF($E31="","",IF(SUM(CA31:CC31)=0,"",MOD((CA31*465+CB31*60+CC31),465)))</f>
        <v/>
      </c>
      <c r="X31" s="5"/>
      <c r="Y31" s="89" t="str">
        <f t="shared" ref="Y31" si="277">IF($E31="","",IF(SUM(CD31:CF31)=0,"",INT((CD31*465+CE31*60+CF31)/465)))</f>
        <v/>
      </c>
      <c r="Z31" s="18"/>
      <c r="AA31" s="5"/>
      <c r="AB31" s="89" t="str">
        <f t="shared" ref="AB31" si="278">IF($E31="","",IF(SUM(CG31:CI31)=0,"",INT((CG31*465+CH31*60+CI31)/465)))</f>
        <v/>
      </c>
      <c r="AC31" s="18"/>
      <c r="AD31" s="5"/>
      <c r="AE31" s="89" t="str">
        <f t="shared" ref="AE31" si="279">IF($E31="","",IF(SUM(CJ31:CL31)=0,"",INT((CJ31*465+CK31*60+CL31)/465)))</f>
        <v/>
      </c>
      <c r="AF31" s="18"/>
      <c r="AG31" s="5"/>
      <c r="AH31" s="89" t="str">
        <f>IF($E31="","",IF(SUM(CM31:CO31)=0,"",INT((CM31*465+CN31*60+CO31)/465)))</f>
        <v/>
      </c>
      <c r="AI31" s="18"/>
      <c r="AJ31" s="5"/>
      <c r="AK31" s="89" t="str">
        <f t="shared" ref="AK31" si="280">IF($E31="","",IF(SUM(CP31:CR31)=0,"",INT((CP31*465+CQ31*60+CR31)/465)))</f>
        <v/>
      </c>
      <c r="AL31" s="4" t="str">
        <f t="shared" ref="AL31" si="281">IF($E31="","",IF(SUM(CP31:CR31)=0,"",MOD((CP31*465+CQ31*60+CR31),465)))</f>
        <v/>
      </c>
      <c r="AM31" s="5"/>
      <c r="AN31" s="89" t="str">
        <f t="shared" ref="AN31" si="282">IF($E31="","",IF(SUM(CS31:CU31)=0,"",INT((CS31*465+CT31*60+CU31)/465)))</f>
        <v/>
      </c>
      <c r="AO31" s="4" t="str">
        <f t="shared" ref="AO31" si="283">IF($E31="","",IF(SUM(CS31:CU31)=0,"",MOD((CS31*465+CT31*60+CU31),465)))</f>
        <v/>
      </c>
      <c r="AP31" s="5"/>
      <c r="AQ31" s="89" t="str">
        <f t="shared" ref="AQ31" si="284">IF($E31="","",IF(SUM(CV31:CX31)=0,"",INT((CV31*465+CW31*60+CX31)/465)))</f>
        <v/>
      </c>
      <c r="AR31" s="18"/>
      <c r="AS31" s="5"/>
      <c r="AT31" s="89" t="str">
        <f t="shared" ref="AT31" si="285">IF($E31="","",IF(SUM(CY31:DA31)=0,"",INT((CY31*465+CZ31*60+DA31)/465)))</f>
        <v/>
      </c>
      <c r="AU31" s="18"/>
      <c r="AV31" s="5"/>
      <c r="AW31" s="89" t="str">
        <f t="shared" ref="AW31" si="286">IF($E31="","",IF(SUM(DB31:DD31)=0,"",INT((DB31*465+DC31*60+DD31)/465)))</f>
        <v/>
      </c>
      <c r="AX31" s="18"/>
      <c r="AY31" s="5"/>
      <c r="AZ31" s="89" t="str">
        <f t="shared" ref="AZ31" si="287">IF($E31="","",IF(SUM(DE31:DG31)=0,"",INT((DE31*465+DF31*60+DG31)/465)))</f>
        <v/>
      </c>
      <c r="BA31" s="18"/>
      <c r="BB31" s="5"/>
      <c r="BC31" s="91"/>
      <c r="BD31" s="91"/>
      <c r="BE31" s="91"/>
      <c r="BF31" s="93"/>
      <c r="BG31" s="13"/>
      <c r="BH31" s="14"/>
      <c r="BI31" s="14"/>
      <c r="BJ31" s="14"/>
      <c r="BK31" s="14"/>
      <c r="BL31" s="13"/>
      <c r="BM31" s="14"/>
      <c r="BN31" s="14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3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</row>
    <row r="32" spans="1:175" ht="20.25" customHeight="1" x14ac:dyDescent="0.4">
      <c r="A32" s="82"/>
      <c r="B32" s="8" t="s">
        <v>35</v>
      </c>
      <c r="C32" s="84"/>
      <c r="D32" s="86"/>
      <c r="E32" s="86"/>
      <c r="F32" s="88"/>
      <c r="G32" s="88"/>
      <c r="H32" s="88"/>
      <c r="I32" s="88"/>
      <c r="J32" s="90"/>
      <c r="K32" s="19"/>
      <c r="L32" s="6"/>
      <c r="M32" s="90"/>
      <c r="N32" s="19"/>
      <c r="O32" s="6"/>
      <c r="P32" s="90"/>
      <c r="Q32" s="4" t="str">
        <f t="shared" ref="Q32" si="288">IF($E31="","",IF(SUM(BU31:BW31)=0,"",465))</f>
        <v/>
      </c>
      <c r="R32" s="6"/>
      <c r="S32" s="90"/>
      <c r="T32" s="4" t="str">
        <f t="shared" ref="T32" si="289">IF($E31="","",IF(SUM(BX31:BZ31)=0,"",465))</f>
        <v/>
      </c>
      <c r="U32" s="6"/>
      <c r="V32" s="90"/>
      <c r="W32" s="4" t="str">
        <f t="shared" ref="W32" si="290">IF($E31="","",IF(SUM(CA31:CC31)=0,"",465))</f>
        <v/>
      </c>
      <c r="X32" s="6"/>
      <c r="Y32" s="90"/>
      <c r="Z32" s="19"/>
      <c r="AA32" s="6"/>
      <c r="AB32" s="90"/>
      <c r="AC32" s="19"/>
      <c r="AD32" s="6"/>
      <c r="AE32" s="90"/>
      <c r="AF32" s="19"/>
      <c r="AG32" s="6"/>
      <c r="AH32" s="90"/>
      <c r="AI32" s="19"/>
      <c r="AJ32" s="6"/>
      <c r="AK32" s="90"/>
      <c r="AL32" s="4" t="str">
        <f t="shared" ref="AL32" si="291">IF($E31="","",IF(SUM(CP31:CR31)=0,"",465))</f>
        <v/>
      </c>
      <c r="AM32" s="6"/>
      <c r="AN32" s="90"/>
      <c r="AO32" s="4" t="str">
        <f t="shared" ref="AO32" si="292">IF($E31="","",IF(SUM(CS31:CU31)=0,"",465))</f>
        <v/>
      </c>
      <c r="AP32" s="6"/>
      <c r="AQ32" s="90"/>
      <c r="AR32" s="19"/>
      <c r="AS32" s="6"/>
      <c r="AT32" s="90"/>
      <c r="AU32" s="19"/>
      <c r="AV32" s="6"/>
      <c r="AW32" s="90"/>
      <c r="AX32" s="19"/>
      <c r="AY32" s="6"/>
      <c r="AZ32" s="90"/>
      <c r="BA32" s="19"/>
      <c r="BB32" s="6"/>
      <c r="BC32" s="92"/>
      <c r="BD32" s="92"/>
      <c r="BE32" s="92"/>
      <c r="BF32" s="94"/>
      <c r="BG32" s="13"/>
      <c r="BH32" s="12"/>
      <c r="BI32" s="12"/>
      <c r="BJ32" s="12"/>
      <c r="BK32" s="12"/>
      <c r="BL32" s="13"/>
      <c r="BM32" s="12"/>
      <c r="BN32" s="12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3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</row>
    <row r="33" spans="1:175" ht="20.25" customHeight="1" x14ac:dyDescent="0.4">
      <c r="A33" s="81"/>
      <c r="B33" s="8" t="s">
        <v>35</v>
      </c>
      <c r="C33" s="83"/>
      <c r="D33" s="85" t="s">
        <v>40</v>
      </c>
      <c r="E33" s="85" t="s">
        <v>40</v>
      </c>
      <c r="F33" s="87" t="str">
        <f t="shared" ref="F33" si="293">IF($E33="","",BJ33-SUM(G33:H33)-DH33)</f>
        <v/>
      </c>
      <c r="G33" s="87" t="str">
        <f t="shared" ref="G33" si="294">IF($E33="","",IF(COUNTIF($DJ33:$EN33,"県外")=0,"",COUNTIF($DJ33:$EN33,"県外")))</f>
        <v/>
      </c>
      <c r="H33" s="87" t="str">
        <f t="shared" ref="H33" si="295">IF($E33="","",IF(COUNTIF($EO33:$FS33,"県内")=0,"",COUNTIF($EO33:$FS33,"県内")))</f>
        <v/>
      </c>
      <c r="I33" s="87" t="str">
        <f t="shared" ref="I33" si="296">IF($E33="","",SUM(F33:H33))</f>
        <v/>
      </c>
      <c r="J33" s="95" t="str">
        <f>IF($E33="","",IF(SUM(BO33:BQ33)=0,"",INT((BO33*465+BP33*60+BQ33)/465)))</f>
        <v/>
      </c>
      <c r="L33" s="16"/>
      <c r="M33" s="95" t="str">
        <f t="shared" ref="M33" si="297">IF($E33="","",IF(SUM(BR33:BT33)=0,"",INT((BR33*465+BS33*60+BT33)/465)))</f>
        <v/>
      </c>
      <c r="O33" s="16"/>
      <c r="P33" s="95" t="str">
        <f t="shared" ref="P33" si="298">IF($E33="","",IF(SUM(BU33:BW33)=0,"",INT((BU33*465+BV33*60+BW33)/465)))</f>
        <v/>
      </c>
      <c r="Q33" s="17" t="str">
        <f t="shared" ref="Q33" si="299">IF($E33="","",IF(SUM(BU33:BW33)=0,"",MOD((BU33*465+BV33*60+BW33),465)))</f>
        <v/>
      </c>
      <c r="R33" s="16"/>
      <c r="S33" s="95" t="str">
        <f t="shared" ref="S33" si="300">IF($E33="","",IF(SUM(BX33:BZ33)=0,"",INT((BX33*465+BY33*60+BZ33)/465)))</f>
        <v/>
      </c>
      <c r="T33" s="17" t="str">
        <f t="shared" ref="T33" si="301">IF($E33="","",IF(SUM(BX33:BZ33)=0,"",MOD((BX33*465+BY33*60+BZ33),465)))</f>
        <v/>
      </c>
      <c r="U33" s="16"/>
      <c r="V33" s="95" t="str">
        <f t="shared" ref="V33" si="302">IF($E33="","",IF(SUM(CA33:CC33)=0,"",INT((CA33*465+CB33*60+CC33)/465)))</f>
        <v/>
      </c>
      <c r="W33" s="17" t="str">
        <f t="shared" ref="W33" si="303">IF($E33="","",IF(SUM(CA33:CC33)=0,"",MOD((CA33*465+CB33*60+CC33),465)))</f>
        <v/>
      </c>
      <c r="X33" s="16"/>
      <c r="Y33" s="95" t="str">
        <f t="shared" ref="Y33" si="304">IF($E33="","",IF(SUM(CD33:CF33)=0,"",INT((CD33*465+CE33*60+CF33)/465)))</f>
        <v/>
      </c>
      <c r="AA33" s="16"/>
      <c r="AB33" s="95" t="str">
        <f t="shared" ref="AB33" si="305">IF($E33="","",IF(SUM(CG33:CI33)=0,"",INT((CG33*465+CH33*60+CI33)/465)))</f>
        <v/>
      </c>
      <c r="AD33" s="16"/>
      <c r="AE33" s="95" t="str">
        <f t="shared" ref="AE33" si="306">IF($E33="","",IF(SUM(CJ33:CL33)=0,"",INT((CJ33*465+CK33*60+CL33)/465)))</f>
        <v/>
      </c>
      <c r="AG33" s="16"/>
      <c r="AH33" s="95" t="str">
        <f>IF($E33="","",IF(SUM(CM33:CO33)=0,"",INT((CM33*465+CN33*60+CO33)/465)))</f>
        <v/>
      </c>
      <c r="AJ33" s="16"/>
      <c r="AK33" s="95" t="str">
        <f t="shared" ref="AK33" si="307">IF($E33="","",IF(SUM(CP33:CR33)=0,"",INT((CP33*465+CQ33*60+CR33)/465)))</f>
        <v/>
      </c>
      <c r="AL33" s="17" t="str">
        <f t="shared" ref="AL33" si="308">IF($E33="","",IF(SUM(CP33:CR33)=0,"",MOD((CP33*465+CQ33*60+CR33),465)))</f>
        <v/>
      </c>
      <c r="AM33" s="16"/>
      <c r="AN33" s="95" t="str">
        <f t="shared" ref="AN33" si="309">IF($E33="","",IF(SUM(CS33:CU33)=0,"",INT((CS33*465+CT33*60+CU33)/465)))</f>
        <v/>
      </c>
      <c r="AO33" s="17" t="str">
        <f t="shared" ref="AO33" si="310">IF($E33="","",IF(SUM(CS33:CU33)=0,"",MOD((CS33*465+CT33*60+CU33),465)))</f>
        <v/>
      </c>
      <c r="AP33" s="16"/>
      <c r="AQ33" s="95" t="str">
        <f t="shared" ref="AQ33" si="311">IF($E33="","",IF(SUM(CV33:CX33)=0,"",INT((CV33*465+CW33*60+CX33)/465)))</f>
        <v/>
      </c>
      <c r="AS33" s="16"/>
      <c r="AT33" s="95" t="str">
        <f t="shared" ref="AT33" si="312">IF($E33="","",IF(SUM(CY33:DA33)=0,"",INT((CY33*465+CZ33*60+DA33)/465)))</f>
        <v/>
      </c>
      <c r="AV33" s="16"/>
      <c r="AW33" s="95" t="str">
        <f t="shared" ref="AW33" si="313">IF($E33="","",IF(SUM(DB33:DD33)=0,"",INT((DB33*465+DC33*60+DD33)/465)))</f>
        <v/>
      </c>
      <c r="AY33" s="16"/>
      <c r="AZ33" s="95" t="str">
        <f t="shared" ref="AZ33" si="314">IF($E33="","",IF(SUM(DE33:DG33)=0,"",INT((DE33*465+DF33*60+DG33)/465)))</f>
        <v/>
      </c>
      <c r="BB33" s="5"/>
      <c r="BC33" s="91"/>
      <c r="BD33" s="91"/>
      <c r="BE33" s="91"/>
      <c r="BF33" s="93"/>
      <c r="BG33" s="13"/>
      <c r="BH33" s="14"/>
      <c r="BI33" s="14"/>
      <c r="BJ33" s="14"/>
      <c r="BK33" s="14"/>
      <c r="BL33" s="13"/>
      <c r="BM33" s="14"/>
      <c r="BN33" s="14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3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</row>
    <row r="34" spans="1:175" ht="20.25" customHeight="1" x14ac:dyDescent="0.4">
      <c r="A34" s="82"/>
      <c r="B34" s="8" t="s">
        <v>35</v>
      </c>
      <c r="C34" s="84"/>
      <c r="D34" s="86"/>
      <c r="E34" s="86"/>
      <c r="F34" s="88"/>
      <c r="G34" s="88"/>
      <c r="H34" s="88"/>
      <c r="I34" s="88"/>
      <c r="J34" s="90"/>
      <c r="L34" s="6"/>
      <c r="M34" s="90"/>
      <c r="O34" s="6"/>
      <c r="P34" s="90"/>
      <c r="Q34" s="4" t="str">
        <f t="shared" ref="Q34" si="315">IF($E33="","",IF(SUM(BU33:BW33)=0,"",465))</f>
        <v/>
      </c>
      <c r="R34" s="6"/>
      <c r="S34" s="90"/>
      <c r="T34" s="4" t="str">
        <f t="shared" ref="T34" si="316">IF($E33="","",IF(SUM(BX33:BZ33)=0,"",465))</f>
        <v/>
      </c>
      <c r="U34" s="6"/>
      <c r="V34" s="90"/>
      <c r="W34" s="4" t="str">
        <f t="shared" ref="W34" si="317">IF($E33="","",IF(SUM(CA33:CC33)=0,"",465))</f>
        <v/>
      </c>
      <c r="X34" s="6"/>
      <c r="Y34" s="90"/>
      <c r="AA34" s="6"/>
      <c r="AB34" s="90"/>
      <c r="AD34" s="6"/>
      <c r="AE34" s="90"/>
      <c r="AG34" s="6"/>
      <c r="AH34" s="90"/>
      <c r="AJ34" s="6"/>
      <c r="AK34" s="90"/>
      <c r="AL34" s="4" t="str">
        <f t="shared" ref="AL34" si="318">IF($E33="","",IF(SUM(CP33:CR33)=0,"",465))</f>
        <v/>
      </c>
      <c r="AM34" s="6"/>
      <c r="AN34" s="90"/>
      <c r="AO34" s="4" t="str">
        <f t="shared" ref="AO34" si="319">IF($E33="","",IF(SUM(CS33:CU33)=0,"",465))</f>
        <v/>
      </c>
      <c r="AP34" s="6"/>
      <c r="AQ34" s="90"/>
      <c r="AS34" s="6"/>
      <c r="AT34" s="90"/>
      <c r="AV34" s="6"/>
      <c r="AW34" s="90"/>
      <c r="AY34" s="6"/>
      <c r="AZ34" s="90"/>
      <c r="BB34" s="6"/>
      <c r="BC34" s="92"/>
      <c r="BD34" s="92"/>
      <c r="BE34" s="92"/>
      <c r="BF34" s="94"/>
      <c r="BG34" s="13"/>
      <c r="BH34" s="12"/>
      <c r="BI34" s="12"/>
      <c r="BJ34" s="12"/>
      <c r="BK34" s="12"/>
      <c r="BL34" s="13"/>
      <c r="BM34" s="12"/>
      <c r="BN34" s="12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3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</row>
    <row r="35" spans="1:175" ht="20.25" customHeight="1" x14ac:dyDescent="0.4">
      <c r="A35" s="81"/>
      <c r="B35" s="8" t="s">
        <v>35</v>
      </c>
      <c r="C35" s="83"/>
      <c r="D35" s="85" t="s">
        <v>40</v>
      </c>
      <c r="E35" s="85" t="s">
        <v>40</v>
      </c>
      <c r="F35" s="87" t="str">
        <f t="shared" ref="F35" si="320">IF($E35="","",BJ35-SUM(G35:H35)-DH35)</f>
        <v/>
      </c>
      <c r="G35" s="87" t="str">
        <f t="shared" ref="G35" si="321">IF($E35="","",IF(COUNTIF($DJ35:$EN35,"県外")=0,"",COUNTIF($DJ35:$EN35,"県外")))</f>
        <v/>
      </c>
      <c r="H35" s="87" t="str">
        <f t="shared" ref="H35" si="322">IF($E35="","",IF(COUNTIF($EO35:$FS35,"県内")=0,"",COUNTIF($EO35:$FS35,"県内")))</f>
        <v/>
      </c>
      <c r="I35" s="87" t="str">
        <f t="shared" ref="I35" si="323">IF($E35="","",SUM(F35:H35))</f>
        <v/>
      </c>
      <c r="J35" s="89" t="str">
        <f>IF($E35="","",IF(SUM(BO35:BQ35)=0,"",INT((BO35*465+BP35*60+BQ35)/465)))</f>
        <v/>
      </c>
      <c r="K35" s="18"/>
      <c r="L35" s="5"/>
      <c r="M35" s="89" t="str">
        <f t="shared" ref="M35" si="324">IF($E35="","",IF(SUM(BR35:BT35)=0,"",INT((BR35*465+BS35*60+BT35)/465)))</f>
        <v/>
      </c>
      <c r="N35" s="18"/>
      <c r="O35" s="5"/>
      <c r="P35" s="89" t="str">
        <f t="shared" ref="P35" si="325">IF($E35="","",IF(SUM(BU35:BW35)=0,"",INT((BU35*465+BV35*60+BW35)/465)))</f>
        <v/>
      </c>
      <c r="Q35" s="4" t="str">
        <f t="shared" ref="Q35" si="326">IF($E35="","",IF(SUM(BU35:BW35)=0,"",MOD((BU35*465+BV35*60+BW35),465)))</f>
        <v/>
      </c>
      <c r="R35" s="5"/>
      <c r="S35" s="89" t="str">
        <f t="shared" ref="S35" si="327">IF($E35="","",IF(SUM(BX35:BZ35)=0,"",INT((BX35*465+BY35*60+BZ35)/465)))</f>
        <v/>
      </c>
      <c r="T35" s="4" t="str">
        <f t="shared" ref="T35" si="328">IF($E35="","",IF(SUM(BX35:BZ35)=0,"",MOD((BX35*465+BY35*60+BZ35),465)))</f>
        <v/>
      </c>
      <c r="U35" s="5"/>
      <c r="V35" s="89" t="str">
        <f t="shared" ref="V35" si="329">IF($E35="","",IF(SUM(CA35:CC35)=0,"",INT((CA35*465+CB35*60+CC35)/465)))</f>
        <v/>
      </c>
      <c r="W35" s="4" t="str">
        <f t="shared" ref="W35" si="330">IF($E35="","",IF(SUM(CA35:CC35)=0,"",MOD((CA35*465+CB35*60+CC35),465)))</f>
        <v/>
      </c>
      <c r="X35" s="5"/>
      <c r="Y35" s="89" t="str">
        <f t="shared" ref="Y35" si="331">IF($E35="","",IF(SUM(CD35:CF35)=0,"",INT((CD35*465+CE35*60+CF35)/465)))</f>
        <v/>
      </c>
      <c r="Z35" s="18"/>
      <c r="AA35" s="5"/>
      <c r="AB35" s="89" t="str">
        <f t="shared" ref="AB35" si="332">IF($E35="","",IF(SUM(CG35:CI35)=0,"",INT((CG35*465+CH35*60+CI35)/465)))</f>
        <v/>
      </c>
      <c r="AC35" s="18"/>
      <c r="AD35" s="5"/>
      <c r="AE35" s="89" t="str">
        <f t="shared" ref="AE35" si="333">IF($E35="","",IF(SUM(CJ35:CL35)=0,"",INT((CJ35*465+CK35*60+CL35)/465)))</f>
        <v/>
      </c>
      <c r="AF35" s="18"/>
      <c r="AG35" s="5"/>
      <c r="AH35" s="89" t="str">
        <f>IF($E35="","",IF(SUM(CM35:CO35)=0,"",INT((CM35*465+CN35*60+CO35)/465)))</f>
        <v/>
      </c>
      <c r="AI35" s="18"/>
      <c r="AJ35" s="5"/>
      <c r="AK35" s="89" t="str">
        <f t="shared" ref="AK35" si="334">IF($E35="","",IF(SUM(CP35:CR35)=0,"",INT((CP35*465+CQ35*60+CR35)/465)))</f>
        <v/>
      </c>
      <c r="AL35" s="4" t="str">
        <f t="shared" ref="AL35" si="335">IF($E35="","",IF(SUM(CP35:CR35)=0,"",MOD((CP35*465+CQ35*60+CR35),465)))</f>
        <v/>
      </c>
      <c r="AM35" s="5"/>
      <c r="AN35" s="89" t="str">
        <f t="shared" ref="AN35" si="336">IF($E35="","",IF(SUM(CS35:CU35)=0,"",INT((CS35*465+CT35*60+CU35)/465)))</f>
        <v/>
      </c>
      <c r="AO35" s="4" t="str">
        <f t="shared" ref="AO35" si="337">IF($E35="","",IF(SUM(CS35:CU35)=0,"",MOD((CS35*465+CT35*60+CU35),465)))</f>
        <v/>
      </c>
      <c r="AP35" s="5"/>
      <c r="AQ35" s="89" t="str">
        <f t="shared" ref="AQ35" si="338">IF($E35="","",IF(SUM(CV35:CX35)=0,"",INT((CV35*465+CW35*60+CX35)/465)))</f>
        <v/>
      </c>
      <c r="AR35" s="18"/>
      <c r="AS35" s="5"/>
      <c r="AT35" s="89" t="str">
        <f t="shared" ref="AT35" si="339">IF($E35="","",IF(SUM(CY35:DA35)=0,"",INT((CY35*465+CZ35*60+DA35)/465)))</f>
        <v/>
      </c>
      <c r="AU35" s="18"/>
      <c r="AV35" s="5"/>
      <c r="AW35" s="89" t="str">
        <f t="shared" ref="AW35" si="340">IF($E35="","",IF(SUM(DB35:DD35)=0,"",INT((DB35*465+DC35*60+DD35)/465)))</f>
        <v/>
      </c>
      <c r="AX35" s="18"/>
      <c r="AY35" s="5"/>
      <c r="AZ35" s="89" t="str">
        <f t="shared" ref="AZ35" si="341">IF($E35="","",IF(SUM(DE35:DG35)=0,"",INT((DE35*465+DF35*60+DG35)/465)))</f>
        <v/>
      </c>
      <c r="BA35" s="18"/>
      <c r="BB35" s="5"/>
      <c r="BC35" s="91"/>
      <c r="BD35" s="91"/>
      <c r="BE35" s="91"/>
      <c r="BF35" s="93"/>
      <c r="BG35" s="13"/>
      <c r="BH35" s="14"/>
      <c r="BI35" s="14"/>
      <c r="BJ35" s="14"/>
      <c r="BK35" s="14"/>
      <c r="BL35" s="13"/>
      <c r="BM35" s="14"/>
      <c r="BN35" s="14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3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</row>
    <row r="36" spans="1:175" ht="20.25" customHeight="1" x14ac:dyDescent="0.4">
      <c r="A36" s="82"/>
      <c r="B36" s="8" t="s">
        <v>35</v>
      </c>
      <c r="C36" s="84"/>
      <c r="D36" s="86"/>
      <c r="E36" s="86"/>
      <c r="F36" s="88"/>
      <c r="G36" s="88"/>
      <c r="H36" s="88"/>
      <c r="I36" s="88"/>
      <c r="J36" s="90"/>
      <c r="K36" s="19"/>
      <c r="L36" s="6"/>
      <c r="M36" s="90"/>
      <c r="N36" s="19"/>
      <c r="O36" s="6"/>
      <c r="P36" s="90"/>
      <c r="Q36" s="4" t="str">
        <f t="shared" ref="Q36" si="342">IF($E35="","",IF(SUM(BU35:BW35)=0,"",465))</f>
        <v/>
      </c>
      <c r="R36" s="6"/>
      <c r="S36" s="90"/>
      <c r="T36" s="4" t="str">
        <f t="shared" ref="T36" si="343">IF($E35="","",IF(SUM(BX35:BZ35)=0,"",465))</f>
        <v/>
      </c>
      <c r="U36" s="6"/>
      <c r="V36" s="90"/>
      <c r="W36" s="4" t="str">
        <f t="shared" ref="W36" si="344">IF($E35="","",IF(SUM(CA35:CC35)=0,"",465))</f>
        <v/>
      </c>
      <c r="X36" s="6"/>
      <c r="Y36" s="90"/>
      <c r="Z36" s="19"/>
      <c r="AA36" s="6"/>
      <c r="AB36" s="90"/>
      <c r="AC36" s="19"/>
      <c r="AD36" s="6"/>
      <c r="AE36" s="90"/>
      <c r="AF36" s="19"/>
      <c r="AG36" s="6"/>
      <c r="AH36" s="90"/>
      <c r="AI36" s="19"/>
      <c r="AJ36" s="6"/>
      <c r="AK36" s="90"/>
      <c r="AL36" s="4" t="str">
        <f t="shared" ref="AL36" si="345">IF($E35="","",IF(SUM(CP35:CR35)=0,"",465))</f>
        <v/>
      </c>
      <c r="AM36" s="6"/>
      <c r="AN36" s="90"/>
      <c r="AO36" s="4" t="str">
        <f t="shared" ref="AO36" si="346">IF($E35="","",IF(SUM(CS35:CU35)=0,"",465))</f>
        <v/>
      </c>
      <c r="AP36" s="6"/>
      <c r="AQ36" s="90"/>
      <c r="AR36" s="19"/>
      <c r="AS36" s="6"/>
      <c r="AT36" s="90"/>
      <c r="AU36" s="19"/>
      <c r="AV36" s="6"/>
      <c r="AW36" s="90"/>
      <c r="AX36" s="19"/>
      <c r="AY36" s="6"/>
      <c r="AZ36" s="90"/>
      <c r="BA36" s="19"/>
      <c r="BB36" s="6"/>
      <c r="BC36" s="92"/>
      <c r="BD36" s="92"/>
      <c r="BE36" s="92"/>
      <c r="BF36" s="94"/>
      <c r="BG36" s="13"/>
      <c r="BH36" s="12"/>
      <c r="BI36" s="12"/>
      <c r="BJ36" s="12"/>
      <c r="BK36" s="12"/>
      <c r="BL36" s="13"/>
      <c r="BM36" s="12"/>
      <c r="BN36" s="12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3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</row>
    <row r="37" spans="1:175" ht="20.25" customHeight="1" x14ac:dyDescent="0.4">
      <c r="A37" s="81"/>
      <c r="B37" s="8" t="s">
        <v>35</v>
      </c>
      <c r="C37" s="83"/>
      <c r="D37" s="85" t="s">
        <v>40</v>
      </c>
      <c r="E37" s="85" t="s">
        <v>40</v>
      </c>
      <c r="F37" s="87" t="str">
        <f t="shared" ref="F37" si="347">IF($E37="","",BJ37-SUM(G37:H37)-DH37)</f>
        <v/>
      </c>
      <c r="G37" s="87" t="str">
        <f t="shared" ref="G37" si="348">IF($E37="","",IF(COUNTIF($DJ37:$EN37,"県外")=0,"",COUNTIF($DJ37:$EN37,"県外")))</f>
        <v/>
      </c>
      <c r="H37" s="87" t="str">
        <f t="shared" ref="H37" si="349">IF($E37="","",IF(COUNTIF($EO37:$FS37,"県内")=0,"",COUNTIF($EO37:$FS37,"県内")))</f>
        <v/>
      </c>
      <c r="I37" s="87" t="str">
        <f t="shared" ref="I37" si="350">IF($E37="","",SUM(F37:H37))</f>
        <v/>
      </c>
      <c r="J37" s="89" t="str">
        <f>IF($E37="","",IF(SUM(BO37:BQ37)=0,"",INT((BO37*465+BP37*60+BQ37)/465)))</f>
        <v/>
      </c>
      <c r="K37" s="18"/>
      <c r="L37" s="5"/>
      <c r="M37" s="89" t="str">
        <f t="shared" ref="M37" si="351">IF($E37="","",IF(SUM(BR37:BT37)=0,"",INT((BR37*465+BS37*60+BT37)/465)))</f>
        <v/>
      </c>
      <c r="N37" s="18"/>
      <c r="O37" s="5"/>
      <c r="P37" s="89" t="str">
        <f t="shared" ref="P37" si="352">IF($E37="","",IF(SUM(BU37:BW37)=0,"",INT((BU37*465+BV37*60+BW37)/465)))</f>
        <v/>
      </c>
      <c r="Q37" s="4" t="str">
        <f t="shared" ref="Q37" si="353">IF($E37="","",IF(SUM(BU37:BW37)=0,"",MOD((BU37*465+BV37*60+BW37),465)))</f>
        <v/>
      </c>
      <c r="R37" s="5"/>
      <c r="S37" s="89" t="str">
        <f t="shared" ref="S37" si="354">IF($E37="","",IF(SUM(BX37:BZ37)=0,"",INT((BX37*465+BY37*60+BZ37)/465)))</f>
        <v/>
      </c>
      <c r="T37" s="4" t="str">
        <f t="shared" ref="T37" si="355">IF($E37="","",IF(SUM(BX37:BZ37)=0,"",MOD((BX37*465+BY37*60+BZ37),465)))</f>
        <v/>
      </c>
      <c r="U37" s="5"/>
      <c r="V37" s="89" t="str">
        <f t="shared" ref="V37" si="356">IF($E37="","",IF(SUM(CA37:CC37)=0,"",INT((CA37*465+CB37*60+CC37)/465)))</f>
        <v/>
      </c>
      <c r="W37" s="4" t="str">
        <f t="shared" ref="W37" si="357">IF($E37="","",IF(SUM(CA37:CC37)=0,"",MOD((CA37*465+CB37*60+CC37),465)))</f>
        <v/>
      </c>
      <c r="X37" s="5"/>
      <c r="Y37" s="89" t="str">
        <f t="shared" ref="Y37" si="358">IF($E37="","",IF(SUM(CD37:CF37)=0,"",INT((CD37*465+CE37*60+CF37)/465)))</f>
        <v/>
      </c>
      <c r="Z37" s="18"/>
      <c r="AA37" s="5"/>
      <c r="AB37" s="89" t="str">
        <f t="shared" ref="AB37" si="359">IF($E37="","",IF(SUM(CG37:CI37)=0,"",INT((CG37*465+CH37*60+CI37)/465)))</f>
        <v/>
      </c>
      <c r="AC37" s="18"/>
      <c r="AD37" s="5"/>
      <c r="AE37" s="89" t="str">
        <f t="shared" ref="AE37" si="360">IF($E37="","",IF(SUM(CJ37:CL37)=0,"",INT((CJ37*465+CK37*60+CL37)/465)))</f>
        <v/>
      </c>
      <c r="AF37" s="18"/>
      <c r="AG37" s="5"/>
      <c r="AH37" s="89" t="str">
        <f>IF($E37="","",IF(SUM(CM37:CO37)=0,"",INT((CM37*465+CN37*60+CO37)/465)))</f>
        <v/>
      </c>
      <c r="AI37" s="18"/>
      <c r="AJ37" s="5"/>
      <c r="AK37" s="89" t="str">
        <f t="shared" ref="AK37" si="361">IF($E37="","",IF(SUM(CP37:CR37)=0,"",INT((CP37*465+CQ37*60+CR37)/465)))</f>
        <v/>
      </c>
      <c r="AL37" s="4" t="str">
        <f t="shared" ref="AL37" si="362">IF($E37="","",IF(SUM(CP37:CR37)=0,"",MOD((CP37*465+CQ37*60+CR37),465)))</f>
        <v/>
      </c>
      <c r="AM37" s="5"/>
      <c r="AN37" s="89" t="str">
        <f t="shared" ref="AN37" si="363">IF($E37="","",IF(SUM(CS37:CU37)=0,"",INT((CS37*465+CT37*60+CU37)/465)))</f>
        <v/>
      </c>
      <c r="AO37" s="4" t="str">
        <f t="shared" ref="AO37" si="364">IF($E37="","",IF(SUM(CS37:CU37)=0,"",MOD((CS37*465+CT37*60+CU37),465)))</f>
        <v/>
      </c>
      <c r="AP37" s="5"/>
      <c r="AQ37" s="89" t="str">
        <f t="shared" ref="AQ37" si="365">IF($E37="","",IF(SUM(CV37:CX37)=0,"",INT((CV37*465+CW37*60+CX37)/465)))</f>
        <v/>
      </c>
      <c r="AR37" s="18"/>
      <c r="AS37" s="5"/>
      <c r="AT37" s="89" t="str">
        <f t="shared" ref="AT37" si="366">IF($E37="","",IF(SUM(CY37:DA37)=0,"",INT((CY37*465+CZ37*60+DA37)/465)))</f>
        <v/>
      </c>
      <c r="AU37" s="18"/>
      <c r="AV37" s="5"/>
      <c r="AW37" s="89" t="str">
        <f t="shared" ref="AW37" si="367">IF($E37="","",IF(SUM(DB37:DD37)=0,"",INT((DB37*465+DC37*60+DD37)/465)))</f>
        <v/>
      </c>
      <c r="AX37" s="18"/>
      <c r="AY37" s="5"/>
      <c r="AZ37" s="89" t="str">
        <f t="shared" ref="AZ37" si="368">IF($E37="","",IF(SUM(DE37:DG37)=0,"",INT((DE37*465+DF37*60+DG37)/465)))</f>
        <v/>
      </c>
      <c r="BA37" s="18"/>
      <c r="BB37" s="5"/>
      <c r="BC37" s="91"/>
      <c r="BD37" s="91"/>
      <c r="BE37" s="91"/>
      <c r="BF37" s="93"/>
      <c r="BG37" s="13"/>
      <c r="BH37" s="14"/>
      <c r="BI37" s="14"/>
      <c r="BJ37" s="14"/>
      <c r="BK37" s="14"/>
      <c r="BL37" s="13"/>
      <c r="BM37" s="14"/>
      <c r="BN37" s="14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3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</row>
    <row r="38" spans="1:175" ht="20.25" customHeight="1" x14ac:dyDescent="0.4">
      <c r="A38" s="82"/>
      <c r="B38" s="8" t="s">
        <v>35</v>
      </c>
      <c r="C38" s="84"/>
      <c r="D38" s="86"/>
      <c r="E38" s="86"/>
      <c r="F38" s="88"/>
      <c r="G38" s="88"/>
      <c r="H38" s="88"/>
      <c r="I38" s="88"/>
      <c r="J38" s="90"/>
      <c r="K38" s="19"/>
      <c r="L38" s="6"/>
      <c r="M38" s="90"/>
      <c r="N38" s="19"/>
      <c r="O38" s="6"/>
      <c r="P38" s="90"/>
      <c r="Q38" s="4" t="str">
        <f t="shared" ref="Q38" si="369">IF($E37="","",IF(SUM(BU37:BW37)=0,"",465))</f>
        <v/>
      </c>
      <c r="R38" s="6"/>
      <c r="S38" s="90"/>
      <c r="T38" s="4" t="str">
        <f t="shared" ref="T38" si="370">IF($E37="","",IF(SUM(BX37:BZ37)=0,"",465))</f>
        <v/>
      </c>
      <c r="U38" s="6"/>
      <c r="V38" s="90"/>
      <c r="W38" s="4" t="str">
        <f t="shared" ref="W38" si="371">IF($E37="","",IF(SUM(CA37:CC37)=0,"",465))</f>
        <v/>
      </c>
      <c r="X38" s="6"/>
      <c r="Y38" s="90"/>
      <c r="Z38" s="19"/>
      <c r="AA38" s="6"/>
      <c r="AB38" s="90"/>
      <c r="AC38" s="19"/>
      <c r="AD38" s="6"/>
      <c r="AE38" s="90"/>
      <c r="AF38" s="19"/>
      <c r="AG38" s="6"/>
      <c r="AH38" s="90"/>
      <c r="AI38" s="19"/>
      <c r="AJ38" s="6"/>
      <c r="AK38" s="90"/>
      <c r="AL38" s="4" t="str">
        <f t="shared" ref="AL38" si="372">IF($E37="","",IF(SUM(CP37:CR37)=0,"",465))</f>
        <v/>
      </c>
      <c r="AM38" s="6"/>
      <c r="AN38" s="90"/>
      <c r="AO38" s="4" t="str">
        <f t="shared" ref="AO38" si="373">IF($E37="","",IF(SUM(CS37:CU37)=0,"",465))</f>
        <v/>
      </c>
      <c r="AP38" s="6"/>
      <c r="AQ38" s="90"/>
      <c r="AR38" s="19"/>
      <c r="AS38" s="6"/>
      <c r="AT38" s="90"/>
      <c r="AU38" s="19"/>
      <c r="AV38" s="6"/>
      <c r="AW38" s="90"/>
      <c r="AX38" s="19"/>
      <c r="AY38" s="6"/>
      <c r="AZ38" s="90"/>
      <c r="BA38" s="19"/>
      <c r="BB38" s="6"/>
      <c r="BC38" s="92"/>
      <c r="BD38" s="92"/>
      <c r="BE38" s="92"/>
      <c r="BF38" s="94"/>
      <c r="BG38" s="13"/>
      <c r="BH38" s="12"/>
      <c r="BI38" s="12"/>
      <c r="BJ38" s="12"/>
      <c r="BK38" s="12"/>
      <c r="BL38" s="13"/>
      <c r="BM38" s="12"/>
      <c r="BN38" s="12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3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</row>
    <row r="39" spans="1:175" ht="20.25" customHeight="1" x14ac:dyDescent="0.4">
      <c r="A39" s="81"/>
      <c r="B39" s="8" t="s">
        <v>35</v>
      </c>
      <c r="C39" s="83"/>
      <c r="D39" s="85" t="s">
        <v>40</v>
      </c>
      <c r="E39" s="85" t="s">
        <v>40</v>
      </c>
      <c r="F39" s="87" t="str">
        <f t="shared" ref="F39" si="374">IF($E39="","",BJ39-SUM(G39:H39)-DH39)</f>
        <v/>
      </c>
      <c r="G39" s="87" t="str">
        <f t="shared" ref="G39" si="375">IF($E39="","",IF(COUNTIF($DJ39:$EN39,"県外")=0,"",COUNTIF($DJ39:$EN39,"県外")))</f>
        <v/>
      </c>
      <c r="H39" s="87" t="str">
        <f t="shared" ref="H39" si="376">IF($E39="","",IF(COUNTIF($EO39:$FS39,"県内")=0,"",COUNTIF($EO39:$FS39,"県内")))</f>
        <v/>
      </c>
      <c r="I39" s="87" t="str">
        <f t="shared" ref="I39" si="377">IF($E39="","",SUM(F39:H39))</f>
        <v/>
      </c>
      <c r="J39" s="89" t="str">
        <f>IF($E39="","",IF(SUM(BO39:BQ39)=0,"",INT((BO39*465+BP39*60+BQ39)/465)))</f>
        <v/>
      </c>
      <c r="K39" s="18"/>
      <c r="L39" s="5"/>
      <c r="M39" s="89" t="str">
        <f t="shared" ref="M39" si="378">IF($E39="","",IF(SUM(BR39:BT39)=0,"",INT((BR39*465+BS39*60+BT39)/465)))</f>
        <v/>
      </c>
      <c r="N39" s="18"/>
      <c r="O39" s="5"/>
      <c r="P39" s="89" t="str">
        <f t="shared" ref="P39" si="379">IF($E39="","",IF(SUM(BU39:BW39)=0,"",INT((BU39*465+BV39*60+BW39)/465)))</f>
        <v/>
      </c>
      <c r="Q39" s="4" t="str">
        <f t="shared" ref="Q39" si="380">IF($E39="","",IF(SUM(BU39:BW39)=0,"",MOD((BU39*465+BV39*60+BW39),465)))</f>
        <v/>
      </c>
      <c r="R39" s="5"/>
      <c r="S39" s="89" t="str">
        <f t="shared" ref="S39" si="381">IF($E39="","",IF(SUM(BX39:BZ39)=0,"",INT((BX39*465+BY39*60+BZ39)/465)))</f>
        <v/>
      </c>
      <c r="T39" s="4" t="str">
        <f t="shared" ref="T39" si="382">IF($E39="","",IF(SUM(BX39:BZ39)=0,"",MOD((BX39*465+BY39*60+BZ39),465)))</f>
        <v/>
      </c>
      <c r="U39" s="5"/>
      <c r="V39" s="89" t="str">
        <f t="shared" ref="V39" si="383">IF($E39="","",IF(SUM(CA39:CC39)=0,"",INT((CA39*465+CB39*60+CC39)/465)))</f>
        <v/>
      </c>
      <c r="W39" s="4" t="str">
        <f t="shared" ref="W39" si="384">IF($E39="","",IF(SUM(CA39:CC39)=0,"",MOD((CA39*465+CB39*60+CC39),465)))</f>
        <v/>
      </c>
      <c r="X39" s="5"/>
      <c r="Y39" s="89" t="str">
        <f t="shared" ref="Y39" si="385">IF($E39="","",IF(SUM(CD39:CF39)=0,"",INT((CD39*465+CE39*60+CF39)/465)))</f>
        <v/>
      </c>
      <c r="Z39" s="18"/>
      <c r="AA39" s="5"/>
      <c r="AB39" s="89" t="str">
        <f t="shared" ref="AB39" si="386">IF($E39="","",IF(SUM(CG39:CI39)=0,"",INT((CG39*465+CH39*60+CI39)/465)))</f>
        <v/>
      </c>
      <c r="AC39" s="18"/>
      <c r="AD39" s="5"/>
      <c r="AE39" s="89" t="str">
        <f t="shared" ref="AE39" si="387">IF($E39="","",IF(SUM(CJ39:CL39)=0,"",INT((CJ39*465+CK39*60+CL39)/465)))</f>
        <v/>
      </c>
      <c r="AF39" s="18"/>
      <c r="AG39" s="5"/>
      <c r="AH39" s="89" t="str">
        <f>IF($E39="","",IF(SUM(CM39:CO39)=0,"",INT((CM39*465+CN39*60+CO39)/465)))</f>
        <v/>
      </c>
      <c r="AI39" s="18"/>
      <c r="AJ39" s="5"/>
      <c r="AK39" s="89" t="str">
        <f t="shared" ref="AK39" si="388">IF($E39="","",IF(SUM(CP39:CR39)=0,"",INT((CP39*465+CQ39*60+CR39)/465)))</f>
        <v/>
      </c>
      <c r="AL39" s="4" t="str">
        <f t="shared" ref="AL39" si="389">IF($E39="","",IF(SUM(CP39:CR39)=0,"",MOD((CP39*465+CQ39*60+CR39),465)))</f>
        <v/>
      </c>
      <c r="AM39" s="5"/>
      <c r="AN39" s="89" t="str">
        <f t="shared" ref="AN39" si="390">IF($E39="","",IF(SUM(CS39:CU39)=0,"",INT((CS39*465+CT39*60+CU39)/465)))</f>
        <v/>
      </c>
      <c r="AO39" s="4" t="str">
        <f t="shared" ref="AO39" si="391">IF($E39="","",IF(SUM(CS39:CU39)=0,"",MOD((CS39*465+CT39*60+CU39),465)))</f>
        <v/>
      </c>
      <c r="AP39" s="5"/>
      <c r="AQ39" s="89" t="str">
        <f t="shared" ref="AQ39" si="392">IF($E39="","",IF(SUM(CV39:CX39)=0,"",INT((CV39*465+CW39*60+CX39)/465)))</f>
        <v/>
      </c>
      <c r="AR39" s="18"/>
      <c r="AS39" s="5"/>
      <c r="AT39" s="89" t="str">
        <f t="shared" ref="AT39" si="393">IF($E39="","",IF(SUM(CY39:DA39)=0,"",INT((CY39*465+CZ39*60+DA39)/465)))</f>
        <v/>
      </c>
      <c r="AU39" s="18"/>
      <c r="AV39" s="5"/>
      <c r="AW39" s="89" t="str">
        <f t="shared" ref="AW39" si="394">IF($E39="","",IF(SUM(DB39:DD39)=0,"",INT((DB39*465+DC39*60+DD39)/465)))</f>
        <v/>
      </c>
      <c r="AX39" s="18"/>
      <c r="AY39" s="5"/>
      <c r="AZ39" s="89" t="str">
        <f t="shared" ref="AZ39" si="395">IF($E39="","",IF(SUM(DE39:DG39)=0,"",INT((DE39*465+DF39*60+DG39)/465)))</f>
        <v/>
      </c>
      <c r="BA39" s="18"/>
      <c r="BB39" s="5"/>
      <c r="BC39" s="91"/>
      <c r="BD39" s="91"/>
      <c r="BE39" s="91"/>
      <c r="BF39" s="93"/>
      <c r="BG39" s="13"/>
      <c r="BH39" s="14"/>
      <c r="BI39" s="14"/>
      <c r="BJ39" s="14"/>
      <c r="BK39" s="14"/>
      <c r="BL39" s="13"/>
      <c r="BM39" s="14"/>
      <c r="BN39" s="14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3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</row>
    <row r="40" spans="1:175" ht="20.25" customHeight="1" x14ac:dyDescent="0.4">
      <c r="A40" s="82"/>
      <c r="B40" s="8" t="s">
        <v>35</v>
      </c>
      <c r="C40" s="84"/>
      <c r="D40" s="86"/>
      <c r="E40" s="86"/>
      <c r="F40" s="88"/>
      <c r="G40" s="88"/>
      <c r="H40" s="88"/>
      <c r="I40" s="88"/>
      <c r="J40" s="90"/>
      <c r="K40" s="19"/>
      <c r="L40" s="6"/>
      <c r="M40" s="90"/>
      <c r="N40" s="19"/>
      <c r="O40" s="6"/>
      <c r="P40" s="90"/>
      <c r="Q40" s="4" t="str">
        <f t="shared" ref="Q40" si="396">IF($E39="","",IF(SUM(BU39:BW39)=0,"",465))</f>
        <v/>
      </c>
      <c r="R40" s="6"/>
      <c r="S40" s="90"/>
      <c r="T40" s="4" t="str">
        <f t="shared" ref="T40" si="397">IF($E39="","",IF(SUM(BX39:BZ39)=0,"",465))</f>
        <v/>
      </c>
      <c r="U40" s="6"/>
      <c r="V40" s="90"/>
      <c r="W40" s="4" t="str">
        <f t="shared" ref="W40" si="398">IF($E39="","",IF(SUM(CA39:CC39)=0,"",465))</f>
        <v/>
      </c>
      <c r="X40" s="6"/>
      <c r="Y40" s="90"/>
      <c r="Z40" s="19"/>
      <c r="AA40" s="6"/>
      <c r="AB40" s="90"/>
      <c r="AC40" s="19"/>
      <c r="AD40" s="6"/>
      <c r="AE40" s="90"/>
      <c r="AF40" s="19"/>
      <c r="AG40" s="6"/>
      <c r="AH40" s="90"/>
      <c r="AI40" s="19"/>
      <c r="AJ40" s="6"/>
      <c r="AK40" s="90"/>
      <c r="AL40" s="4" t="str">
        <f t="shared" ref="AL40" si="399">IF($E39="","",IF(SUM(CP39:CR39)=0,"",465))</f>
        <v/>
      </c>
      <c r="AM40" s="6"/>
      <c r="AN40" s="90"/>
      <c r="AO40" s="4" t="str">
        <f t="shared" ref="AO40" si="400">IF($E39="","",IF(SUM(CS39:CU39)=0,"",465))</f>
        <v/>
      </c>
      <c r="AP40" s="6"/>
      <c r="AQ40" s="90"/>
      <c r="AR40" s="19"/>
      <c r="AS40" s="6"/>
      <c r="AT40" s="90"/>
      <c r="AU40" s="19"/>
      <c r="AV40" s="6"/>
      <c r="AW40" s="90"/>
      <c r="AX40" s="19"/>
      <c r="AY40" s="6"/>
      <c r="AZ40" s="90"/>
      <c r="BA40" s="19"/>
      <c r="BB40" s="6"/>
      <c r="BC40" s="92"/>
      <c r="BD40" s="92"/>
      <c r="BE40" s="92"/>
      <c r="BF40" s="94"/>
      <c r="BG40" s="13"/>
      <c r="BH40" s="12"/>
      <c r="BI40" s="12"/>
      <c r="BJ40" s="12"/>
      <c r="BK40" s="12"/>
      <c r="BL40" s="13"/>
      <c r="BM40" s="12"/>
      <c r="BN40" s="12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3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</row>
    <row r="41" spans="1:175" ht="20.25" customHeight="1" x14ac:dyDescent="0.4">
      <c r="A41" s="81"/>
      <c r="B41" s="8" t="s">
        <v>35</v>
      </c>
      <c r="C41" s="83"/>
      <c r="D41" s="85" t="s">
        <v>40</v>
      </c>
      <c r="E41" s="85" t="s">
        <v>40</v>
      </c>
      <c r="F41" s="87" t="str">
        <f t="shared" ref="F41" si="401">IF($E41="","",BJ41-SUM(G41:H41)-DH41)</f>
        <v/>
      </c>
      <c r="G41" s="87" t="str">
        <f t="shared" ref="G41" si="402">IF($E41="","",IF(COUNTIF($DJ41:$EN41,"県外")=0,"",COUNTIF($DJ41:$EN41,"県外")))</f>
        <v/>
      </c>
      <c r="H41" s="87" t="str">
        <f t="shared" ref="H41" si="403">IF($E41="","",IF(COUNTIF($EO41:$FS41,"県内")=0,"",COUNTIF($EO41:$FS41,"県内")))</f>
        <v/>
      </c>
      <c r="I41" s="87" t="str">
        <f t="shared" ref="I41" si="404">IF($E41="","",SUM(F41:H41))</f>
        <v/>
      </c>
      <c r="J41" s="95" t="str">
        <f>IF($E41="","",IF(SUM(BO41:BQ41)=0,"",INT((BO41*465+BP41*60+BQ41)/465)))</f>
        <v/>
      </c>
      <c r="L41" s="16"/>
      <c r="M41" s="95" t="str">
        <f t="shared" ref="M41" si="405">IF($E41="","",IF(SUM(BR41:BT41)=0,"",INT((BR41*465+BS41*60+BT41)/465)))</f>
        <v/>
      </c>
      <c r="O41" s="16"/>
      <c r="P41" s="95" t="str">
        <f t="shared" ref="P41" si="406">IF($E41="","",IF(SUM(BU41:BW41)=0,"",INT((BU41*465+BV41*60+BW41)/465)))</f>
        <v/>
      </c>
      <c r="Q41" s="17" t="str">
        <f t="shared" ref="Q41" si="407">IF($E41="","",IF(SUM(BU41:BW41)=0,"",MOD((BU41*465+BV41*60+BW41),465)))</f>
        <v/>
      </c>
      <c r="R41" s="16"/>
      <c r="S41" s="95" t="str">
        <f t="shared" ref="S41" si="408">IF($E41="","",IF(SUM(BX41:BZ41)=0,"",INT((BX41*465+BY41*60+BZ41)/465)))</f>
        <v/>
      </c>
      <c r="T41" s="17" t="str">
        <f t="shared" ref="T41" si="409">IF($E41="","",IF(SUM(BX41:BZ41)=0,"",MOD((BX41*465+BY41*60+BZ41),465)))</f>
        <v/>
      </c>
      <c r="U41" s="16"/>
      <c r="V41" s="95" t="str">
        <f t="shared" ref="V41" si="410">IF($E41="","",IF(SUM(CA41:CC41)=0,"",INT((CA41*465+CB41*60+CC41)/465)))</f>
        <v/>
      </c>
      <c r="W41" s="17" t="str">
        <f t="shared" ref="W41" si="411">IF($E41="","",IF(SUM(CA41:CC41)=0,"",MOD((CA41*465+CB41*60+CC41),465)))</f>
        <v/>
      </c>
      <c r="X41" s="16"/>
      <c r="Y41" s="95" t="str">
        <f t="shared" ref="Y41" si="412">IF($E41="","",IF(SUM(CD41:CF41)=0,"",INT((CD41*465+CE41*60+CF41)/465)))</f>
        <v/>
      </c>
      <c r="AA41" s="16"/>
      <c r="AB41" s="95" t="str">
        <f t="shared" ref="AB41" si="413">IF($E41="","",IF(SUM(CG41:CI41)=0,"",INT((CG41*465+CH41*60+CI41)/465)))</f>
        <v/>
      </c>
      <c r="AD41" s="16"/>
      <c r="AE41" s="95" t="str">
        <f t="shared" ref="AE41" si="414">IF($E41="","",IF(SUM(CJ41:CL41)=0,"",INT((CJ41*465+CK41*60+CL41)/465)))</f>
        <v/>
      </c>
      <c r="AG41" s="16"/>
      <c r="AH41" s="95" t="str">
        <f>IF($E41="","",IF(SUM(CM41:CO41)=0,"",INT((CM41*465+CN41*60+CO41)/465)))</f>
        <v/>
      </c>
      <c r="AJ41" s="16"/>
      <c r="AK41" s="95" t="str">
        <f t="shared" ref="AK41" si="415">IF($E41="","",IF(SUM(CP41:CR41)=0,"",INT((CP41*465+CQ41*60+CR41)/465)))</f>
        <v/>
      </c>
      <c r="AL41" s="17" t="str">
        <f t="shared" ref="AL41" si="416">IF($E41="","",IF(SUM(CP41:CR41)=0,"",MOD((CP41*465+CQ41*60+CR41),465)))</f>
        <v/>
      </c>
      <c r="AM41" s="16"/>
      <c r="AN41" s="95" t="str">
        <f t="shared" ref="AN41" si="417">IF($E41="","",IF(SUM(CS41:CU41)=0,"",INT((CS41*465+CT41*60+CU41)/465)))</f>
        <v/>
      </c>
      <c r="AO41" s="17" t="str">
        <f t="shared" ref="AO41" si="418">IF($E41="","",IF(SUM(CS41:CU41)=0,"",MOD((CS41*465+CT41*60+CU41),465)))</f>
        <v/>
      </c>
      <c r="AP41" s="16"/>
      <c r="AQ41" s="95" t="str">
        <f t="shared" ref="AQ41" si="419">IF($E41="","",IF(SUM(CV41:CX41)=0,"",INT((CV41*465+CW41*60+CX41)/465)))</f>
        <v/>
      </c>
      <c r="AS41" s="16"/>
      <c r="AT41" s="95" t="str">
        <f t="shared" ref="AT41" si="420">IF($E41="","",IF(SUM(CY41:DA41)=0,"",INT((CY41*465+CZ41*60+DA41)/465)))</f>
        <v/>
      </c>
      <c r="AV41" s="16"/>
      <c r="AW41" s="95" t="str">
        <f t="shared" ref="AW41" si="421">IF($E41="","",IF(SUM(DB41:DD41)=0,"",INT((DB41*465+DC41*60+DD41)/465)))</f>
        <v/>
      </c>
      <c r="AY41" s="16"/>
      <c r="AZ41" s="95" t="str">
        <f t="shared" ref="AZ41" si="422">IF($E41="","",IF(SUM(DE41:DG41)=0,"",INT((DE41*465+DF41*60+DG41)/465)))</f>
        <v/>
      </c>
      <c r="BB41" s="5"/>
      <c r="BC41" s="91"/>
      <c r="BD41" s="91"/>
      <c r="BE41" s="91"/>
      <c r="BF41" s="93"/>
      <c r="BG41" s="13"/>
      <c r="BH41" s="14"/>
      <c r="BI41" s="14"/>
      <c r="BJ41" s="14"/>
      <c r="BK41" s="14"/>
      <c r="BL41" s="13"/>
      <c r="BM41" s="14"/>
      <c r="BN41" s="14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3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</row>
    <row r="42" spans="1:175" ht="20.25" customHeight="1" x14ac:dyDescent="0.4">
      <c r="A42" s="82"/>
      <c r="B42" s="8" t="s">
        <v>35</v>
      </c>
      <c r="C42" s="84"/>
      <c r="D42" s="86"/>
      <c r="E42" s="86"/>
      <c r="F42" s="88"/>
      <c r="G42" s="88"/>
      <c r="H42" s="88"/>
      <c r="I42" s="88"/>
      <c r="J42" s="90"/>
      <c r="L42" s="6"/>
      <c r="M42" s="90"/>
      <c r="O42" s="6"/>
      <c r="P42" s="90"/>
      <c r="Q42" s="4" t="str">
        <f t="shared" ref="Q42" si="423">IF($E41="","",IF(SUM(BU41:BW41)=0,"",465))</f>
        <v/>
      </c>
      <c r="R42" s="6"/>
      <c r="S42" s="90"/>
      <c r="T42" s="4" t="str">
        <f t="shared" ref="T42" si="424">IF($E41="","",IF(SUM(BX41:BZ41)=0,"",465))</f>
        <v/>
      </c>
      <c r="U42" s="6"/>
      <c r="V42" s="90"/>
      <c r="W42" s="4" t="str">
        <f t="shared" ref="W42" si="425">IF($E41="","",IF(SUM(CA41:CC41)=0,"",465))</f>
        <v/>
      </c>
      <c r="X42" s="6"/>
      <c r="Y42" s="90"/>
      <c r="AA42" s="6"/>
      <c r="AB42" s="90"/>
      <c r="AD42" s="6"/>
      <c r="AE42" s="90"/>
      <c r="AG42" s="6"/>
      <c r="AH42" s="90"/>
      <c r="AJ42" s="6"/>
      <c r="AK42" s="90"/>
      <c r="AL42" s="4" t="str">
        <f t="shared" ref="AL42" si="426">IF($E41="","",IF(SUM(CP41:CR41)=0,"",465))</f>
        <v/>
      </c>
      <c r="AM42" s="6"/>
      <c r="AN42" s="90"/>
      <c r="AO42" s="4" t="str">
        <f t="shared" ref="AO42" si="427">IF($E41="","",IF(SUM(CS41:CU41)=0,"",465))</f>
        <v/>
      </c>
      <c r="AP42" s="6"/>
      <c r="AQ42" s="90"/>
      <c r="AS42" s="6"/>
      <c r="AT42" s="90"/>
      <c r="AV42" s="6"/>
      <c r="AW42" s="90"/>
      <c r="AY42" s="6"/>
      <c r="AZ42" s="90"/>
      <c r="BB42" s="6"/>
      <c r="BC42" s="92"/>
      <c r="BD42" s="92"/>
      <c r="BE42" s="92"/>
      <c r="BF42" s="94"/>
      <c r="BG42" s="13"/>
      <c r="BH42" s="12"/>
      <c r="BI42" s="12"/>
      <c r="BJ42" s="12"/>
      <c r="BK42" s="12"/>
      <c r="BL42" s="13"/>
      <c r="BM42" s="12"/>
      <c r="BN42" s="12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3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</row>
    <row r="43" spans="1:175" ht="20.25" customHeight="1" x14ac:dyDescent="0.4">
      <c r="A43" s="81"/>
      <c r="B43" s="8" t="s">
        <v>35</v>
      </c>
      <c r="C43" s="83"/>
      <c r="D43" s="85" t="s">
        <v>40</v>
      </c>
      <c r="E43" s="85" t="s">
        <v>40</v>
      </c>
      <c r="F43" s="87" t="str">
        <f t="shared" ref="F43" si="428">IF($E43="","",BJ43-SUM(G43:H43)-DH43)</f>
        <v/>
      </c>
      <c r="G43" s="87" t="str">
        <f t="shared" ref="G43" si="429">IF($E43="","",IF(COUNTIF($DJ43:$EN43,"県外")=0,"",COUNTIF($DJ43:$EN43,"県外")))</f>
        <v/>
      </c>
      <c r="H43" s="87" t="str">
        <f t="shared" ref="H43" si="430">IF($E43="","",IF(COUNTIF($EO43:$FS43,"県内")=0,"",COUNTIF($EO43:$FS43,"県内")))</f>
        <v/>
      </c>
      <c r="I43" s="87" t="str">
        <f t="shared" ref="I43" si="431">IF($E43="","",SUM(F43:H43))</f>
        <v/>
      </c>
      <c r="J43" s="89" t="str">
        <f>IF($E43="","",IF(SUM(BO43:BQ43)=0,"",INT((BO43*465+BP43*60+BQ43)/465)))</f>
        <v/>
      </c>
      <c r="K43" s="18"/>
      <c r="L43" s="5"/>
      <c r="M43" s="89" t="str">
        <f t="shared" ref="M43" si="432">IF($E43="","",IF(SUM(BR43:BT43)=0,"",INT((BR43*465+BS43*60+BT43)/465)))</f>
        <v/>
      </c>
      <c r="N43" s="18"/>
      <c r="O43" s="5"/>
      <c r="P43" s="89" t="str">
        <f t="shared" ref="P43" si="433">IF($E43="","",IF(SUM(BU43:BW43)=0,"",INT((BU43*465+BV43*60+BW43)/465)))</f>
        <v/>
      </c>
      <c r="Q43" s="4" t="str">
        <f t="shared" ref="Q43" si="434">IF($E43="","",IF(SUM(BU43:BW43)=0,"",MOD((BU43*465+BV43*60+BW43),465)))</f>
        <v/>
      </c>
      <c r="R43" s="5"/>
      <c r="S43" s="89" t="str">
        <f t="shared" ref="S43" si="435">IF($E43="","",IF(SUM(BX43:BZ43)=0,"",INT((BX43*465+BY43*60+BZ43)/465)))</f>
        <v/>
      </c>
      <c r="T43" s="4" t="str">
        <f t="shared" ref="T43" si="436">IF($E43="","",IF(SUM(BX43:BZ43)=0,"",MOD((BX43*465+BY43*60+BZ43),465)))</f>
        <v/>
      </c>
      <c r="U43" s="5"/>
      <c r="V43" s="89" t="str">
        <f t="shared" ref="V43" si="437">IF($E43="","",IF(SUM(CA43:CC43)=0,"",INT((CA43*465+CB43*60+CC43)/465)))</f>
        <v/>
      </c>
      <c r="W43" s="4" t="str">
        <f t="shared" ref="W43" si="438">IF($E43="","",IF(SUM(CA43:CC43)=0,"",MOD((CA43*465+CB43*60+CC43),465)))</f>
        <v/>
      </c>
      <c r="X43" s="5"/>
      <c r="Y43" s="89" t="str">
        <f t="shared" ref="Y43" si="439">IF($E43="","",IF(SUM(CD43:CF43)=0,"",INT((CD43*465+CE43*60+CF43)/465)))</f>
        <v/>
      </c>
      <c r="Z43" s="18"/>
      <c r="AA43" s="5"/>
      <c r="AB43" s="89" t="str">
        <f t="shared" ref="AB43" si="440">IF($E43="","",IF(SUM(CG43:CI43)=0,"",INT((CG43*465+CH43*60+CI43)/465)))</f>
        <v/>
      </c>
      <c r="AC43" s="18"/>
      <c r="AD43" s="5"/>
      <c r="AE43" s="89" t="str">
        <f t="shared" ref="AE43" si="441">IF($E43="","",IF(SUM(CJ43:CL43)=0,"",INT((CJ43*465+CK43*60+CL43)/465)))</f>
        <v/>
      </c>
      <c r="AF43" s="18"/>
      <c r="AG43" s="5"/>
      <c r="AH43" s="89" t="str">
        <f>IF($E43="","",IF(SUM(CM43:CO43)=0,"",INT((CM43*465+CN43*60+CO43)/465)))</f>
        <v/>
      </c>
      <c r="AI43" s="18"/>
      <c r="AJ43" s="5"/>
      <c r="AK43" s="89" t="str">
        <f t="shared" ref="AK43" si="442">IF($E43="","",IF(SUM(CP43:CR43)=0,"",INT((CP43*465+CQ43*60+CR43)/465)))</f>
        <v/>
      </c>
      <c r="AL43" s="4" t="str">
        <f t="shared" ref="AL43" si="443">IF($E43="","",IF(SUM(CP43:CR43)=0,"",MOD((CP43*465+CQ43*60+CR43),465)))</f>
        <v/>
      </c>
      <c r="AM43" s="5"/>
      <c r="AN43" s="89" t="str">
        <f t="shared" ref="AN43" si="444">IF($E43="","",IF(SUM(CS43:CU43)=0,"",INT((CS43*465+CT43*60+CU43)/465)))</f>
        <v/>
      </c>
      <c r="AO43" s="4" t="str">
        <f t="shared" ref="AO43" si="445">IF($E43="","",IF(SUM(CS43:CU43)=0,"",MOD((CS43*465+CT43*60+CU43),465)))</f>
        <v/>
      </c>
      <c r="AP43" s="5"/>
      <c r="AQ43" s="89" t="str">
        <f t="shared" ref="AQ43" si="446">IF($E43="","",IF(SUM(CV43:CX43)=0,"",INT((CV43*465+CW43*60+CX43)/465)))</f>
        <v/>
      </c>
      <c r="AR43" s="18"/>
      <c r="AS43" s="5"/>
      <c r="AT43" s="89" t="str">
        <f t="shared" ref="AT43" si="447">IF($E43="","",IF(SUM(CY43:DA43)=0,"",INT((CY43*465+CZ43*60+DA43)/465)))</f>
        <v/>
      </c>
      <c r="AU43" s="18"/>
      <c r="AV43" s="5"/>
      <c r="AW43" s="89" t="str">
        <f t="shared" ref="AW43" si="448">IF($E43="","",IF(SUM(DB43:DD43)=0,"",INT((DB43*465+DC43*60+DD43)/465)))</f>
        <v/>
      </c>
      <c r="AX43" s="18"/>
      <c r="AY43" s="5"/>
      <c r="AZ43" s="89" t="str">
        <f t="shared" ref="AZ43" si="449">IF($E43="","",IF(SUM(DE43:DG43)=0,"",INT((DE43*465+DF43*60+DG43)/465)))</f>
        <v/>
      </c>
      <c r="BA43" s="18"/>
      <c r="BB43" s="5"/>
      <c r="BC43" s="91"/>
      <c r="BD43" s="91"/>
      <c r="BE43" s="91"/>
      <c r="BF43" s="93"/>
      <c r="BG43" s="13"/>
      <c r="BH43" s="14"/>
      <c r="BI43" s="14"/>
      <c r="BJ43" s="14"/>
      <c r="BK43" s="14"/>
      <c r="BL43" s="13"/>
      <c r="BM43" s="14"/>
      <c r="BN43" s="14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3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</row>
    <row r="44" spans="1:175" ht="20.25" customHeight="1" x14ac:dyDescent="0.4">
      <c r="A44" s="82"/>
      <c r="B44" s="8" t="s">
        <v>35</v>
      </c>
      <c r="C44" s="84"/>
      <c r="D44" s="86"/>
      <c r="E44" s="86"/>
      <c r="F44" s="88"/>
      <c r="G44" s="88"/>
      <c r="H44" s="88"/>
      <c r="I44" s="88"/>
      <c r="J44" s="90"/>
      <c r="K44" s="19"/>
      <c r="L44" s="6"/>
      <c r="M44" s="90"/>
      <c r="N44" s="19"/>
      <c r="O44" s="6"/>
      <c r="P44" s="90"/>
      <c r="Q44" s="4" t="str">
        <f t="shared" ref="Q44" si="450">IF($E43="","",IF(SUM(BU43:BW43)=0,"",465))</f>
        <v/>
      </c>
      <c r="R44" s="6"/>
      <c r="S44" s="90"/>
      <c r="T44" s="4" t="str">
        <f t="shared" ref="T44" si="451">IF($E43="","",IF(SUM(BX43:BZ43)=0,"",465))</f>
        <v/>
      </c>
      <c r="U44" s="6"/>
      <c r="V44" s="90"/>
      <c r="W44" s="4" t="str">
        <f t="shared" ref="W44" si="452">IF($E43="","",IF(SUM(CA43:CC43)=0,"",465))</f>
        <v/>
      </c>
      <c r="X44" s="6"/>
      <c r="Y44" s="90"/>
      <c r="Z44" s="19"/>
      <c r="AA44" s="6"/>
      <c r="AB44" s="90"/>
      <c r="AC44" s="19"/>
      <c r="AD44" s="6"/>
      <c r="AE44" s="90"/>
      <c r="AF44" s="19"/>
      <c r="AG44" s="6"/>
      <c r="AH44" s="90"/>
      <c r="AI44" s="19"/>
      <c r="AJ44" s="6"/>
      <c r="AK44" s="90"/>
      <c r="AL44" s="4" t="str">
        <f t="shared" ref="AL44" si="453">IF($E43="","",IF(SUM(CP43:CR43)=0,"",465))</f>
        <v/>
      </c>
      <c r="AM44" s="6"/>
      <c r="AN44" s="90"/>
      <c r="AO44" s="4" t="str">
        <f t="shared" ref="AO44" si="454">IF($E43="","",IF(SUM(CS43:CU43)=0,"",465))</f>
        <v/>
      </c>
      <c r="AP44" s="6"/>
      <c r="AQ44" s="90"/>
      <c r="AR44" s="19"/>
      <c r="AS44" s="6"/>
      <c r="AT44" s="90"/>
      <c r="AU44" s="19"/>
      <c r="AV44" s="6"/>
      <c r="AW44" s="90"/>
      <c r="AX44" s="19"/>
      <c r="AY44" s="6"/>
      <c r="AZ44" s="90"/>
      <c r="BA44" s="19"/>
      <c r="BB44" s="6"/>
      <c r="BC44" s="92"/>
      <c r="BD44" s="92"/>
      <c r="BE44" s="92"/>
      <c r="BF44" s="94"/>
      <c r="BG44" s="13"/>
      <c r="BH44" s="12"/>
      <c r="BI44" s="12"/>
      <c r="BJ44" s="12"/>
      <c r="BK44" s="12"/>
      <c r="BL44" s="13"/>
      <c r="BM44" s="12"/>
      <c r="BN44" s="12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3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</row>
    <row r="45" spans="1:175" ht="20.25" customHeight="1" x14ac:dyDescent="0.4">
      <c r="A45" s="81"/>
      <c r="B45" s="8" t="s">
        <v>35</v>
      </c>
      <c r="C45" s="83"/>
      <c r="D45" s="85" t="s">
        <v>40</v>
      </c>
      <c r="E45" s="85" t="s">
        <v>40</v>
      </c>
      <c r="F45" s="87" t="str">
        <f t="shared" ref="F45" si="455">IF($E45="","",BJ45-SUM(G45:H45)-DH45)</f>
        <v/>
      </c>
      <c r="G45" s="87" t="str">
        <f t="shared" ref="G45" si="456">IF($E45="","",IF(COUNTIF($DJ45:$EN45,"県外")=0,"",COUNTIF($DJ45:$EN45,"県外")))</f>
        <v/>
      </c>
      <c r="H45" s="87" t="str">
        <f t="shared" ref="H45" si="457">IF($E45="","",IF(COUNTIF($EO45:$FS45,"県内")=0,"",COUNTIF($EO45:$FS45,"県内")))</f>
        <v/>
      </c>
      <c r="I45" s="87" t="str">
        <f t="shared" ref="I45" si="458">IF($E45="","",SUM(F45:H45))</f>
        <v/>
      </c>
      <c r="J45" s="89" t="str">
        <f>IF($E45="","",IF(SUM(BO45:BQ45)=0,"",INT((BO45*465+BP45*60+BQ45)/465)))</f>
        <v/>
      </c>
      <c r="K45" s="18"/>
      <c r="L45" s="5"/>
      <c r="M45" s="89" t="str">
        <f t="shared" ref="M45" si="459">IF($E45="","",IF(SUM(BR45:BT45)=0,"",INT((BR45*465+BS45*60+BT45)/465)))</f>
        <v/>
      </c>
      <c r="N45" s="18"/>
      <c r="O45" s="5"/>
      <c r="P45" s="89" t="str">
        <f t="shared" ref="P45" si="460">IF($E45="","",IF(SUM(BU45:BW45)=0,"",INT((BU45*465+BV45*60+BW45)/465)))</f>
        <v/>
      </c>
      <c r="Q45" s="4" t="str">
        <f t="shared" ref="Q45" si="461">IF($E45="","",IF(SUM(BU45:BW45)=0,"",MOD((BU45*465+BV45*60+BW45),465)))</f>
        <v/>
      </c>
      <c r="R45" s="5"/>
      <c r="S45" s="89" t="str">
        <f t="shared" ref="S45" si="462">IF($E45="","",IF(SUM(BX45:BZ45)=0,"",INT((BX45*465+BY45*60+BZ45)/465)))</f>
        <v/>
      </c>
      <c r="T45" s="4" t="str">
        <f t="shared" ref="T45" si="463">IF($E45="","",IF(SUM(BX45:BZ45)=0,"",MOD((BX45*465+BY45*60+BZ45),465)))</f>
        <v/>
      </c>
      <c r="U45" s="5"/>
      <c r="V45" s="89" t="str">
        <f t="shared" ref="V45" si="464">IF($E45="","",IF(SUM(CA45:CC45)=0,"",INT((CA45*465+CB45*60+CC45)/465)))</f>
        <v/>
      </c>
      <c r="W45" s="4" t="str">
        <f t="shared" ref="W45" si="465">IF($E45="","",IF(SUM(CA45:CC45)=0,"",MOD((CA45*465+CB45*60+CC45),465)))</f>
        <v/>
      </c>
      <c r="X45" s="5"/>
      <c r="Y45" s="89" t="str">
        <f t="shared" ref="Y45" si="466">IF($E45="","",IF(SUM(CD45:CF45)=0,"",INT((CD45*465+CE45*60+CF45)/465)))</f>
        <v/>
      </c>
      <c r="Z45" s="18"/>
      <c r="AA45" s="5"/>
      <c r="AB45" s="89" t="str">
        <f t="shared" ref="AB45" si="467">IF($E45="","",IF(SUM(CG45:CI45)=0,"",INT((CG45*465+CH45*60+CI45)/465)))</f>
        <v/>
      </c>
      <c r="AC45" s="18"/>
      <c r="AD45" s="5"/>
      <c r="AE45" s="89" t="str">
        <f t="shared" ref="AE45" si="468">IF($E45="","",IF(SUM(CJ45:CL45)=0,"",INT((CJ45*465+CK45*60+CL45)/465)))</f>
        <v/>
      </c>
      <c r="AF45" s="18"/>
      <c r="AG45" s="5"/>
      <c r="AH45" s="89" t="str">
        <f>IF($E45="","",IF(SUM(CM45:CO45)=0,"",INT((CM45*465+CN45*60+CO45)/465)))</f>
        <v/>
      </c>
      <c r="AI45" s="18"/>
      <c r="AJ45" s="5"/>
      <c r="AK45" s="89" t="str">
        <f t="shared" ref="AK45" si="469">IF($E45="","",IF(SUM(CP45:CR45)=0,"",INT((CP45*465+CQ45*60+CR45)/465)))</f>
        <v/>
      </c>
      <c r="AL45" s="4" t="str">
        <f t="shared" ref="AL45" si="470">IF($E45="","",IF(SUM(CP45:CR45)=0,"",MOD((CP45*465+CQ45*60+CR45),465)))</f>
        <v/>
      </c>
      <c r="AM45" s="5"/>
      <c r="AN45" s="89" t="str">
        <f t="shared" ref="AN45" si="471">IF($E45="","",IF(SUM(CS45:CU45)=0,"",INT((CS45*465+CT45*60+CU45)/465)))</f>
        <v/>
      </c>
      <c r="AO45" s="4" t="str">
        <f t="shared" ref="AO45" si="472">IF($E45="","",IF(SUM(CS45:CU45)=0,"",MOD((CS45*465+CT45*60+CU45),465)))</f>
        <v/>
      </c>
      <c r="AP45" s="5"/>
      <c r="AQ45" s="89" t="str">
        <f t="shared" ref="AQ45" si="473">IF($E45="","",IF(SUM(CV45:CX45)=0,"",INT((CV45*465+CW45*60+CX45)/465)))</f>
        <v/>
      </c>
      <c r="AR45" s="18"/>
      <c r="AS45" s="5"/>
      <c r="AT45" s="89" t="str">
        <f t="shared" ref="AT45" si="474">IF($E45="","",IF(SUM(CY45:DA45)=0,"",INT((CY45*465+CZ45*60+DA45)/465)))</f>
        <v/>
      </c>
      <c r="AU45" s="18"/>
      <c r="AV45" s="5"/>
      <c r="AW45" s="89" t="str">
        <f t="shared" ref="AW45" si="475">IF($E45="","",IF(SUM(DB45:DD45)=0,"",INT((DB45*465+DC45*60+DD45)/465)))</f>
        <v/>
      </c>
      <c r="AX45" s="18"/>
      <c r="AY45" s="5"/>
      <c r="AZ45" s="89" t="str">
        <f t="shared" ref="AZ45" si="476">IF($E45="","",IF(SUM(DE45:DG45)=0,"",INT((DE45*465+DF45*60+DG45)/465)))</f>
        <v/>
      </c>
      <c r="BA45" s="18"/>
      <c r="BB45" s="5"/>
      <c r="BC45" s="91"/>
      <c r="BD45" s="91"/>
      <c r="BE45" s="91"/>
      <c r="BF45" s="93"/>
      <c r="BG45" s="13"/>
      <c r="BH45" s="14"/>
      <c r="BI45" s="14"/>
      <c r="BJ45" s="14"/>
      <c r="BK45" s="14"/>
      <c r="BL45" s="13"/>
      <c r="BM45" s="14"/>
      <c r="BN45" s="14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3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</row>
    <row r="46" spans="1:175" ht="20.25" customHeight="1" x14ac:dyDescent="0.4">
      <c r="A46" s="82"/>
      <c r="B46" s="8" t="s">
        <v>35</v>
      </c>
      <c r="C46" s="84"/>
      <c r="D46" s="86"/>
      <c r="E46" s="86"/>
      <c r="F46" s="88"/>
      <c r="G46" s="88"/>
      <c r="H46" s="88"/>
      <c r="I46" s="88"/>
      <c r="J46" s="90"/>
      <c r="K46" s="19"/>
      <c r="L46" s="6"/>
      <c r="M46" s="90"/>
      <c r="N46" s="19"/>
      <c r="O46" s="6"/>
      <c r="P46" s="90"/>
      <c r="Q46" s="4" t="str">
        <f t="shared" ref="Q46" si="477">IF($E45="","",IF(SUM(BU45:BW45)=0,"",465))</f>
        <v/>
      </c>
      <c r="R46" s="6"/>
      <c r="S46" s="90"/>
      <c r="T46" s="4" t="str">
        <f t="shared" ref="T46" si="478">IF($E45="","",IF(SUM(BX45:BZ45)=0,"",465))</f>
        <v/>
      </c>
      <c r="U46" s="6"/>
      <c r="V46" s="90"/>
      <c r="W46" s="4" t="str">
        <f t="shared" ref="W46" si="479">IF($E45="","",IF(SUM(CA45:CC45)=0,"",465))</f>
        <v/>
      </c>
      <c r="X46" s="6"/>
      <c r="Y46" s="90"/>
      <c r="Z46" s="19"/>
      <c r="AA46" s="6"/>
      <c r="AB46" s="90"/>
      <c r="AC46" s="19"/>
      <c r="AD46" s="6"/>
      <c r="AE46" s="90"/>
      <c r="AF46" s="19"/>
      <c r="AG46" s="6"/>
      <c r="AH46" s="90"/>
      <c r="AI46" s="19"/>
      <c r="AJ46" s="6"/>
      <c r="AK46" s="90"/>
      <c r="AL46" s="4" t="str">
        <f t="shared" ref="AL46" si="480">IF($E45="","",IF(SUM(CP45:CR45)=0,"",465))</f>
        <v/>
      </c>
      <c r="AM46" s="6"/>
      <c r="AN46" s="90"/>
      <c r="AO46" s="4" t="str">
        <f t="shared" ref="AO46" si="481">IF($E45="","",IF(SUM(CS45:CU45)=0,"",465))</f>
        <v/>
      </c>
      <c r="AP46" s="6"/>
      <c r="AQ46" s="90"/>
      <c r="AR46" s="19"/>
      <c r="AS46" s="6"/>
      <c r="AT46" s="90"/>
      <c r="AU46" s="19"/>
      <c r="AV46" s="6"/>
      <c r="AW46" s="90"/>
      <c r="AX46" s="19"/>
      <c r="AY46" s="6"/>
      <c r="AZ46" s="90"/>
      <c r="BA46" s="19"/>
      <c r="BB46" s="6"/>
      <c r="BC46" s="92"/>
      <c r="BD46" s="92"/>
      <c r="BE46" s="92"/>
      <c r="BF46" s="94"/>
      <c r="BG46" s="13"/>
      <c r="BH46" s="12"/>
      <c r="BI46" s="12"/>
      <c r="BJ46" s="12"/>
      <c r="BK46" s="12"/>
      <c r="BL46" s="13"/>
      <c r="BM46" s="12"/>
      <c r="BN46" s="12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3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</row>
    <row r="47" spans="1:175" ht="20.25" customHeight="1" x14ac:dyDescent="0.4">
      <c r="A47" s="81"/>
      <c r="B47" s="8" t="s">
        <v>35</v>
      </c>
      <c r="C47" s="83"/>
      <c r="D47" s="85" t="s">
        <v>40</v>
      </c>
      <c r="E47" s="85" t="s">
        <v>40</v>
      </c>
      <c r="F47" s="87" t="str">
        <f t="shared" ref="F47" si="482">IF($E47="","",BJ47-SUM(G47:H47)-DH47)</f>
        <v/>
      </c>
      <c r="G47" s="87" t="str">
        <f t="shared" ref="G47" si="483">IF($E47="","",IF(COUNTIF($DJ47:$EN47,"県外")=0,"",COUNTIF($DJ47:$EN47,"県外")))</f>
        <v/>
      </c>
      <c r="H47" s="87" t="str">
        <f t="shared" ref="H47" si="484">IF($E47="","",IF(COUNTIF($EO47:$FS47,"県内")=0,"",COUNTIF($EO47:$FS47,"県内")))</f>
        <v/>
      </c>
      <c r="I47" s="87" t="str">
        <f t="shared" ref="I47" si="485">IF($E47="","",SUM(F47:H47))</f>
        <v/>
      </c>
      <c r="J47" s="89" t="str">
        <f>IF($E47="","",IF(SUM(BO47:BQ47)=0,"",INT((BO47*465+BP47*60+BQ47)/465)))</f>
        <v/>
      </c>
      <c r="K47" s="18"/>
      <c r="L47" s="5"/>
      <c r="M47" s="89" t="str">
        <f t="shared" ref="M47" si="486">IF($E47="","",IF(SUM(BR47:BT47)=0,"",INT((BR47*465+BS47*60+BT47)/465)))</f>
        <v/>
      </c>
      <c r="N47" s="18"/>
      <c r="O47" s="5"/>
      <c r="P47" s="89" t="str">
        <f t="shared" ref="P47" si="487">IF($E47="","",IF(SUM(BU47:BW47)=0,"",INT((BU47*465+BV47*60+BW47)/465)))</f>
        <v/>
      </c>
      <c r="Q47" s="4" t="str">
        <f t="shared" ref="Q47" si="488">IF($E47="","",IF(SUM(BU47:BW47)=0,"",MOD((BU47*465+BV47*60+BW47),465)))</f>
        <v/>
      </c>
      <c r="R47" s="5"/>
      <c r="S47" s="89" t="str">
        <f t="shared" ref="S47" si="489">IF($E47="","",IF(SUM(BX47:BZ47)=0,"",INT((BX47*465+BY47*60+BZ47)/465)))</f>
        <v/>
      </c>
      <c r="T47" s="4" t="str">
        <f t="shared" ref="T47" si="490">IF($E47="","",IF(SUM(BX47:BZ47)=0,"",MOD((BX47*465+BY47*60+BZ47),465)))</f>
        <v/>
      </c>
      <c r="U47" s="5"/>
      <c r="V47" s="89" t="str">
        <f t="shared" ref="V47" si="491">IF($E47="","",IF(SUM(CA47:CC47)=0,"",INT((CA47*465+CB47*60+CC47)/465)))</f>
        <v/>
      </c>
      <c r="W47" s="4" t="str">
        <f t="shared" ref="W47" si="492">IF($E47="","",IF(SUM(CA47:CC47)=0,"",MOD((CA47*465+CB47*60+CC47),465)))</f>
        <v/>
      </c>
      <c r="X47" s="5"/>
      <c r="Y47" s="89" t="str">
        <f t="shared" ref="Y47" si="493">IF($E47="","",IF(SUM(CD47:CF47)=0,"",INT((CD47*465+CE47*60+CF47)/465)))</f>
        <v/>
      </c>
      <c r="Z47" s="18"/>
      <c r="AA47" s="5"/>
      <c r="AB47" s="89" t="str">
        <f t="shared" ref="AB47" si="494">IF($E47="","",IF(SUM(CG47:CI47)=0,"",INT((CG47*465+CH47*60+CI47)/465)))</f>
        <v/>
      </c>
      <c r="AC47" s="18"/>
      <c r="AD47" s="5"/>
      <c r="AE47" s="89" t="str">
        <f t="shared" ref="AE47" si="495">IF($E47="","",IF(SUM(CJ47:CL47)=0,"",INT((CJ47*465+CK47*60+CL47)/465)))</f>
        <v/>
      </c>
      <c r="AF47" s="18"/>
      <c r="AG47" s="5"/>
      <c r="AH47" s="89" t="str">
        <f>IF($E47="","",IF(SUM(CM47:CO47)=0,"",INT((CM47*465+CN47*60+CO47)/465)))</f>
        <v/>
      </c>
      <c r="AI47" s="18"/>
      <c r="AJ47" s="5"/>
      <c r="AK47" s="89" t="str">
        <f t="shared" ref="AK47" si="496">IF($E47="","",IF(SUM(CP47:CR47)=0,"",INT((CP47*465+CQ47*60+CR47)/465)))</f>
        <v/>
      </c>
      <c r="AL47" s="4" t="str">
        <f t="shared" ref="AL47" si="497">IF($E47="","",IF(SUM(CP47:CR47)=0,"",MOD((CP47*465+CQ47*60+CR47),465)))</f>
        <v/>
      </c>
      <c r="AM47" s="5"/>
      <c r="AN47" s="89" t="str">
        <f t="shared" ref="AN47" si="498">IF($E47="","",IF(SUM(CS47:CU47)=0,"",INT((CS47*465+CT47*60+CU47)/465)))</f>
        <v/>
      </c>
      <c r="AO47" s="4" t="str">
        <f t="shared" ref="AO47" si="499">IF($E47="","",IF(SUM(CS47:CU47)=0,"",MOD((CS47*465+CT47*60+CU47),465)))</f>
        <v/>
      </c>
      <c r="AP47" s="5"/>
      <c r="AQ47" s="89" t="str">
        <f t="shared" ref="AQ47" si="500">IF($E47="","",IF(SUM(CV47:CX47)=0,"",INT((CV47*465+CW47*60+CX47)/465)))</f>
        <v/>
      </c>
      <c r="AR47" s="18"/>
      <c r="AS47" s="5"/>
      <c r="AT47" s="89" t="str">
        <f t="shared" ref="AT47" si="501">IF($E47="","",IF(SUM(CY47:DA47)=0,"",INT((CY47*465+CZ47*60+DA47)/465)))</f>
        <v/>
      </c>
      <c r="AU47" s="18"/>
      <c r="AV47" s="5"/>
      <c r="AW47" s="89" t="str">
        <f t="shared" ref="AW47" si="502">IF($E47="","",IF(SUM(DB47:DD47)=0,"",INT((DB47*465+DC47*60+DD47)/465)))</f>
        <v/>
      </c>
      <c r="AX47" s="18"/>
      <c r="AY47" s="5"/>
      <c r="AZ47" s="89" t="str">
        <f t="shared" ref="AZ47" si="503">IF($E47="","",IF(SUM(DE47:DG47)=0,"",INT((DE47*465+DF47*60+DG47)/465)))</f>
        <v/>
      </c>
      <c r="BA47" s="18"/>
      <c r="BB47" s="5"/>
      <c r="BC47" s="91"/>
      <c r="BD47" s="91"/>
      <c r="BE47" s="91"/>
      <c r="BF47" s="93"/>
      <c r="BG47" s="13"/>
      <c r="BH47" s="14"/>
      <c r="BI47" s="14"/>
      <c r="BJ47" s="14"/>
      <c r="BK47" s="14"/>
      <c r="BL47" s="13"/>
      <c r="BM47" s="14"/>
      <c r="BN47" s="14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3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</row>
    <row r="48" spans="1:175" ht="20.25" customHeight="1" x14ac:dyDescent="0.4">
      <c r="A48" s="82"/>
      <c r="B48" s="8" t="s">
        <v>35</v>
      </c>
      <c r="C48" s="84"/>
      <c r="D48" s="86"/>
      <c r="E48" s="86"/>
      <c r="F48" s="88"/>
      <c r="G48" s="88"/>
      <c r="H48" s="88"/>
      <c r="I48" s="88"/>
      <c r="J48" s="90"/>
      <c r="K48" s="19"/>
      <c r="L48" s="6"/>
      <c r="M48" s="90"/>
      <c r="N48" s="19"/>
      <c r="O48" s="6"/>
      <c r="P48" s="90"/>
      <c r="Q48" s="4" t="str">
        <f t="shared" ref="Q48" si="504">IF($E47="","",IF(SUM(BU47:BW47)=0,"",465))</f>
        <v/>
      </c>
      <c r="R48" s="6"/>
      <c r="S48" s="90"/>
      <c r="T48" s="4" t="str">
        <f t="shared" ref="T48" si="505">IF($E47="","",IF(SUM(BX47:BZ47)=0,"",465))</f>
        <v/>
      </c>
      <c r="U48" s="6"/>
      <c r="V48" s="90"/>
      <c r="W48" s="4" t="str">
        <f t="shared" ref="W48" si="506">IF($E47="","",IF(SUM(CA47:CC47)=0,"",465))</f>
        <v/>
      </c>
      <c r="X48" s="6"/>
      <c r="Y48" s="90"/>
      <c r="Z48" s="19"/>
      <c r="AA48" s="6"/>
      <c r="AB48" s="90"/>
      <c r="AC48" s="19"/>
      <c r="AD48" s="6"/>
      <c r="AE48" s="90"/>
      <c r="AF48" s="19"/>
      <c r="AG48" s="6"/>
      <c r="AH48" s="90"/>
      <c r="AI48" s="19"/>
      <c r="AJ48" s="6"/>
      <c r="AK48" s="90"/>
      <c r="AL48" s="4" t="str">
        <f t="shared" ref="AL48" si="507">IF($E47="","",IF(SUM(CP47:CR47)=0,"",465))</f>
        <v/>
      </c>
      <c r="AM48" s="6"/>
      <c r="AN48" s="90"/>
      <c r="AO48" s="4" t="str">
        <f t="shared" ref="AO48" si="508">IF($E47="","",IF(SUM(CS47:CU47)=0,"",465))</f>
        <v/>
      </c>
      <c r="AP48" s="6"/>
      <c r="AQ48" s="90"/>
      <c r="AR48" s="19"/>
      <c r="AS48" s="6"/>
      <c r="AT48" s="90"/>
      <c r="AU48" s="19"/>
      <c r="AV48" s="6"/>
      <c r="AW48" s="90"/>
      <c r="AX48" s="19"/>
      <c r="AY48" s="6"/>
      <c r="AZ48" s="90"/>
      <c r="BA48" s="19"/>
      <c r="BB48" s="6"/>
      <c r="BC48" s="92"/>
      <c r="BD48" s="92"/>
      <c r="BE48" s="92"/>
      <c r="BF48" s="94"/>
      <c r="BG48" s="13"/>
      <c r="BH48" s="12"/>
      <c r="BI48" s="12"/>
      <c r="BJ48" s="12"/>
      <c r="BK48" s="12"/>
      <c r="BL48" s="13"/>
      <c r="BM48" s="12"/>
      <c r="BN48" s="12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3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</row>
    <row r="49" spans="1:175" ht="20.25" customHeight="1" x14ac:dyDescent="0.4">
      <c r="A49" s="81"/>
      <c r="B49" s="8" t="s">
        <v>35</v>
      </c>
      <c r="C49" s="83"/>
      <c r="D49" s="85" t="s">
        <v>40</v>
      </c>
      <c r="E49" s="85" t="s">
        <v>40</v>
      </c>
      <c r="F49" s="87" t="str">
        <f t="shared" ref="F49" si="509">IF($E49="","",BJ49-SUM(G49:H49)-DH49)</f>
        <v/>
      </c>
      <c r="G49" s="87" t="str">
        <f t="shared" ref="G49" si="510">IF($E49="","",IF(COUNTIF($DJ49:$EN49,"県外")=0,"",COUNTIF($DJ49:$EN49,"県外")))</f>
        <v/>
      </c>
      <c r="H49" s="87" t="str">
        <f t="shared" ref="H49" si="511">IF($E49="","",IF(COUNTIF($EO49:$FS49,"県内")=0,"",COUNTIF($EO49:$FS49,"県内")))</f>
        <v/>
      </c>
      <c r="I49" s="87" t="str">
        <f t="shared" ref="I49" si="512">IF($E49="","",SUM(F49:H49))</f>
        <v/>
      </c>
      <c r="J49" s="95" t="str">
        <f>IF($E49="","",IF(SUM(BO49:BQ49)=0,"",INT((BO49*465+BP49*60+BQ49)/465)))</f>
        <v/>
      </c>
      <c r="L49" s="16"/>
      <c r="M49" s="95" t="str">
        <f t="shared" ref="M49" si="513">IF($E49="","",IF(SUM(BR49:BT49)=0,"",INT((BR49*465+BS49*60+BT49)/465)))</f>
        <v/>
      </c>
      <c r="O49" s="16"/>
      <c r="P49" s="95" t="str">
        <f t="shared" ref="P49" si="514">IF($E49="","",IF(SUM(BU49:BW49)=0,"",INT((BU49*465+BV49*60+BW49)/465)))</f>
        <v/>
      </c>
      <c r="Q49" s="17" t="str">
        <f t="shared" ref="Q49" si="515">IF($E49="","",IF(SUM(BU49:BW49)=0,"",MOD((BU49*465+BV49*60+BW49),465)))</f>
        <v/>
      </c>
      <c r="R49" s="16"/>
      <c r="S49" s="95" t="str">
        <f t="shared" ref="S49" si="516">IF($E49="","",IF(SUM(BX49:BZ49)=0,"",INT((BX49*465+BY49*60+BZ49)/465)))</f>
        <v/>
      </c>
      <c r="T49" s="17" t="str">
        <f t="shared" ref="T49" si="517">IF($E49="","",IF(SUM(BX49:BZ49)=0,"",MOD((BX49*465+BY49*60+BZ49),465)))</f>
        <v/>
      </c>
      <c r="U49" s="16"/>
      <c r="V49" s="95" t="str">
        <f t="shared" ref="V49" si="518">IF($E49="","",IF(SUM(CA49:CC49)=0,"",INT((CA49*465+CB49*60+CC49)/465)))</f>
        <v/>
      </c>
      <c r="W49" s="17" t="str">
        <f t="shared" ref="W49" si="519">IF($E49="","",IF(SUM(CA49:CC49)=0,"",MOD((CA49*465+CB49*60+CC49),465)))</f>
        <v/>
      </c>
      <c r="X49" s="16"/>
      <c r="Y49" s="95" t="str">
        <f t="shared" ref="Y49" si="520">IF($E49="","",IF(SUM(CD49:CF49)=0,"",INT((CD49*465+CE49*60+CF49)/465)))</f>
        <v/>
      </c>
      <c r="AA49" s="16"/>
      <c r="AB49" s="95" t="str">
        <f t="shared" ref="AB49" si="521">IF($E49="","",IF(SUM(CG49:CI49)=0,"",INT((CG49*465+CH49*60+CI49)/465)))</f>
        <v/>
      </c>
      <c r="AD49" s="16"/>
      <c r="AE49" s="95" t="str">
        <f t="shared" ref="AE49" si="522">IF($E49="","",IF(SUM(CJ49:CL49)=0,"",INT((CJ49*465+CK49*60+CL49)/465)))</f>
        <v/>
      </c>
      <c r="AG49" s="16"/>
      <c r="AH49" s="95" t="str">
        <f>IF($E49="","",IF(SUM(CM49:CO49)=0,"",INT((CM49*465+CN49*60+CO49)/465)))</f>
        <v/>
      </c>
      <c r="AJ49" s="16"/>
      <c r="AK49" s="95" t="str">
        <f t="shared" ref="AK49" si="523">IF($E49="","",IF(SUM(CP49:CR49)=0,"",INT((CP49*465+CQ49*60+CR49)/465)))</f>
        <v/>
      </c>
      <c r="AL49" s="17" t="str">
        <f t="shared" ref="AL49" si="524">IF($E49="","",IF(SUM(CP49:CR49)=0,"",MOD((CP49*465+CQ49*60+CR49),465)))</f>
        <v/>
      </c>
      <c r="AM49" s="16"/>
      <c r="AN49" s="95" t="str">
        <f t="shared" ref="AN49" si="525">IF($E49="","",IF(SUM(CS49:CU49)=0,"",INT((CS49*465+CT49*60+CU49)/465)))</f>
        <v/>
      </c>
      <c r="AO49" s="17" t="str">
        <f t="shared" ref="AO49" si="526">IF($E49="","",IF(SUM(CS49:CU49)=0,"",MOD((CS49*465+CT49*60+CU49),465)))</f>
        <v/>
      </c>
      <c r="AP49" s="16"/>
      <c r="AQ49" s="95" t="str">
        <f t="shared" ref="AQ49" si="527">IF($E49="","",IF(SUM(CV49:CX49)=0,"",INT((CV49*465+CW49*60+CX49)/465)))</f>
        <v/>
      </c>
      <c r="AS49" s="16"/>
      <c r="AT49" s="95" t="str">
        <f t="shared" ref="AT49" si="528">IF($E49="","",IF(SUM(CY49:DA49)=0,"",INT((CY49*465+CZ49*60+DA49)/465)))</f>
        <v/>
      </c>
      <c r="AV49" s="16"/>
      <c r="AW49" s="95" t="str">
        <f t="shared" ref="AW49" si="529">IF($E49="","",IF(SUM(DB49:DD49)=0,"",INT((DB49*465+DC49*60+DD49)/465)))</f>
        <v/>
      </c>
      <c r="AY49" s="16"/>
      <c r="AZ49" s="95" t="str">
        <f t="shared" ref="AZ49" si="530">IF($E49="","",IF(SUM(DE49:DG49)=0,"",INT((DE49*465+DF49*60+DG49)/465)))</f>
        <v/>
      </c>
      <c r="BB49" s="5"/>
      <c r="BC49" s="91"/>
      <c r="BD49" s="91"/>
      <c r="BE49" s="91"/>
      <c r="BF49" s="93"/>
      <c r="BG49" s="13"/>
      <c r="BH49" s="14"/>
      <c r="BI49" s="14"/>
      <c r="BJ49" s="14"/>
      <c r="BK49" s="14"/>
      <c r="BL49" s="13"/>
      <c r="BM49" s="14"/>
      <c r="BN49" s="14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3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</row>
    <row r="50" spans="1:175" ht="20.25" customHeight="1" x14ac:dyDescent="0.4">
      <c r="A50" s="82"/>
      <c r="B50" s="8" t="s">
        <v>35</v>
      </c>
      <c r="C50" s="84"/>
      <c r="D50" s="86"/>
      <c r="E50" s="86"/>
      <c r="F50" s="88"/>
      <c r="G50" s="88"/>
      <c r="H50" s="88"/>
      <c r="I50" s="88"/>
      <c r="J50" s="90"/>
      <c r="L50" s="6"/>
      <c r="M50" s="90"/>
      <c r="O50" s="6"/>
      <c r="P50" s="90"/>
      <c r="Q50" s="4" t="str">
        <f t="shared" ref="Q50" si="531">IF($E49="","",IF(SUM(BU49:BW49)=0,"",465))</f>
        <v/>
      </c>
      <c r="R50" s="6"/>
      <c r="S50" s="90"/>
      <c r="T50" s="4" t="str">
        <f t="shared" ref="T50" si="532">IF($E49="","",IF(SUM(BX49:BZ49)=0,"",465))</f>
        <v/>
      </c>
      <c r="U50" s="6"/>
      <c r="V50" s="90"/>
      <c r="W50" s="4" t="str">
        <f t="shared" ref="W50" si="533">IF($E49="","",IF(SUM(CA49:CC49)=0,"",465))</f>
        <v/>
      </c>
      <c r="X50" s="6"/>
      <c r="Y50" s="90"/>
      <c r="AA50" s="6"/>
      <c r="AB50" s="90"/>
      <c r="AD50" s="6"/>
      <c r="AE50" s="90"/>
      <c r="AG50" s="6"/>
      <c r="AH50" s="90"/>
      <c r="AJ50" s="6"/>
      <c r="AK50" s="90"/>
      <c r="AL50" s="4" t="str">
        <f t="shared" ref="AL50" si="534">IF($E49="","",IF(SUM(CP49:CR49)=0,"",465))</f>
        <v/>
      </c>
      <c r="AM50" s="6"/>
      <c r="AN50" s="90"/>
      <c r="AO50" s="4" t="str">
        <f t="shared" ref="AO50" si="535">IF($E49="","",IF(SUM(CS49:CU49)=0,"",465))</f>
        <v/>
      </c>
      <c r="AP50" s="6"/>
      <c r="AQ50" s="90"/>
      <c r="AS50" s="6"/>
      <c r="AT50" s="90"/>
      <c r="AV50" s="6"/>
      <c r="AW50" s="90"/>
      <c r="AY50" s="6"/>
      <c r="AZ50" s="90"/>
      <c r="BB50" s="6"/>
      <c r="BC50" s="92"/>
      <c r="BD50" s="92"/>
      <c r="BE50" s="92"/>
      <c r="BF50" s="94"/>
      <c r="BG50" s="13"/>
      <c r="BH50" s="12"/>
      <c r="BI50" s="12"/>
      <c r="BJ50" s="12"/>
      <c r="BK50" s="12"/>
      <c r="BL50" s="13"/>
      <c r="BM50" s="12"/>
      <c r="BN50" s="12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3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</row>
    <row r="51" spans="1:175" ht="20.25" customHeight="1" x14ac:dyDescent="0.4">
      <c r="A51" s="81"/>
      <c r="B51" s="8" t="s">
        <v>35</v>
      </c>
      <c r="C51" s="83"/>
      <c r="D51" s="85" t="s">
        <v>40</v>
      </c>
      <c r="E51" s="85" t="s">
        <v>40</v>
      </c>
      <c r="F51" s="87" t="str">
        <f t="shared" ref="F51" si="536">IF($E51="","",BJ51-SUM(G51:H51)-DH51)</f>
        <v/>
      </c>
      <c r="G51" s="87" t="str">
        <f t="shared" ref="G51" si="537">IF($E51="","",IF(COUNTIF($DJ51:$EN51,"県外")=0,"",COUNTIF($DJ51:$EN51,"県外")))</f>
        <v/>
      </c>
      <c r="H51" s="87" t="str">
        <f t="shared" ref="H51" si="538">IF($E51="","",IF(COUNTIF($EO51:$FS51,"県内")=0,"",COUNTIF($EO51:$FS51,"県内")))</f>
        <v/>
      </c>
      <c r="I51" s="87" t="str">
        <f t="shared" ref="I51" si="539">IF($E51="","",SUM(F51:H51))</f>
        <v/>
      </c>
      <c r="J51" s="89" t="str">
        <f>IF($E51="","",IF(SUM(BO51:BQ51)=0,"",INT((BO51*465+BP51*60+BQ51)/465)))</f>
        <v/>
      </c>
      <c r="K51" s="18"/>
      <c r="L51" s="5"/>
      <c r="M51" s="89" t="str">
        <f t="shared" ref="M51" si="540">IF($E51="","",IF(SUM(BR51:BT51)=0,"",INT((BR51*465+BS51*60+BT51)/465)))</f>
        <v/>
      </c>
      <c r="N51" s="18"/>
      <c r="O51" s="5"/>
      <c r="P51" s="89" t="str">
        <f t="shared" ref="P51" si="541">IF($E51="","",IF(SUM(BU51:BW51)=0,"",INT((BU51*465+BV51*60+BW51)/465)))</f>
        <v/>
      </c>
      <c r="Q51" s="4" t="str">
        <f t="shared" ref="Q51" si="542">IF($E51="","",IF(SUM(BU51:BW51)=0,"",MOD((BU51*465+BV51*60+BW51),465)))</f>
        <v/>
      </c>
      <c r="R51" s="5"/>
      <c r="S51" s="89" t="str">
        <f t="shared" ref="S51" si="543">IF($E51="","",IF(SUM(BX51:BZ51)=0,"",INT((BX51*465+BY51*60+BZ51)/465)))</f>
        <v/>
      </c>
      <c r="T51" s="4" t="str">
        <f t="shared" ref="T51" si="544">IF($E51="","",IF(SUM(BX51:BZ51)=0,"",MOD((BX51*465+BY51*60+BZ51),465)))</f>
        <v/>
      </c>
      <c r="U51" s="5"/>
      <c r="V51" s="89" t="str">
        <f t="shared" ref="V51" si="545">IF($E51="","",IF(SUM(CA51:CC51)=0,"",INT((CA51*465+CB51*60+CC51)/465)))</f>
        <v/>
      </c>
      <c r="W51" s="4" t="str">
        <f t="shared" ref="W51" si="546">IF($E51="","",IF(SUM(CA51:CC51)=0,"",MOD((CA51*465+CB51*60+CC51),465)))</f>
        <v/>
      </c>
      <c r="X51" s="5"/>
      <c r="Y51" s="89" t="str">
        <f t="shared" ref="Y51" si="547">IF($E51="","",IF(SUM(CD51:CF51)=0,"",INT((CD51*465+CE51*60+CF51)/465)))</f>
        <v/>
      </c>
      <c r="Z51" s="18"/>
      <c r="AA51" s="5"/>
      <c r="AB51" s="89" t="str">
        <f t="shared" ref="AB51" si="548">IF($E51="","",IF(SUM(CG51:CI51)=0,"",INT((CG51*465+CH51*60+CI51)/465)))</f>
        <v/>
      </c>
      <c r="AC51" s="18"/>
      <c r="AD51" s="5"/>
      <c r="AE51" s="89" t="str">
        <f t="shared" ref="AE51" si="549">IF($E51="","",IF(SUM(CJ51:CL51)=0,"",INT((CJ51*465+CK51*60+CL51)/465)))</f>
        <v/>
      </c>
      <c r="AF51" s="18"/>
      <c r="AG51" s="5"/>
      <c r="AH51" s="89" t="str">
        <f>IF($E51="","",IF(SUM(CM51:CO51)=0,"",INT((CM51*465+CN51*60+CO51)/465)))</f>
        <v/>
      </c>
      <c r="AI51" s="18"/>
      <c r="AJ51" s="5"/>
      <c r="AK51" s="89" t="str">
        <f t="shared" ref="AK51" si="550">IF($E51="","",IF(SUM(CP51:CR51)=0,"",INT((CP51*465+CQ51*60+CR51)/465)))</f>
        <v/>
      </c>
      <c r="AL51" s="4" t="str">
        <f t="shared" ref="AL51" si="551">IF($E51="","",IF(SUM(CP51:CR51)=0,"",MOD((CP51*465+CQ51*60+CR51),465)))</f>
        <v/>
      </c>
      <c r="AM51" s="5"/>
      <c r="AN51" s="89" t="str">
        <f t="shared" ref="AN51" si="552">IF($E51="","",IF(SUM(CS51:CU51)=0,"",INT((CS51*465+CT51*60+CU51)/465)))</f>
        <v/>
      </c>
      <c r="AO51" s="4" t="str">
        <f t="shared" ref="AO51" si="553">IF($E51="","",IF(SUM(CS51:CU51)=0,"",MOD((CS51*465+CT51*60+CU51),465)))</f>
        <v/>
      </c>
      <c r="AP51" s="5"/>
      <c r="AQ51" s="89" t="str">
        <f t="shared" ref="AQ51" si="554">IF($E51="","",IF(SUM(CV51:CX51)=0,"",INT((CV51*465+CW51*60+CX51)/465)))</f>
        <v/>
      </c>
      <c r="AR51" s="18"/>
      <c r="AS51" s="5"/>
      <c r="AT51" s="89" t="str">
        <f t="shared" ref="AT51" si="555">IF($E51="","",IF(SUM(CY51:DA51)=0,"",INT((CY51*465+CZ51*60+DA51)/465)))</f>
        <v/>
      </c>
      <c r="AU51" s="18"/>
      <c r="AV51" s="5"/>
      <c r="AW51" s="89" t="str">
        <f t="shared" ref="AW51" si="556">IF($E51="","",IF(SUM(DB51:DD51)=0,"",INT((DB51*465+DC51*60+DD51)/465)))</f>
        <v/>
      </c>
      <c r="AX51" s="18"/>
      <c r="AY51" s="5"/>
      <c r="AZ51" s="89" t="str">
        <f t="shared" ref="AZ51" si="557">IF($E51="","",IF(SUM(DE51:DG51)=0,"",INT((DE51*465+DF51*60+DG51)/465)))</f>
        <v/>
      </c>
      <c r="BA51" s="18"/>
      <c r="BB51" s="5"/>
      <c r="BC51" s="91"/>
      <c r="BD51" s="91"/>
      <c r="BE51" s="91"/>
      <c r="BF51" s="93"/>
      <c r="BG51" s="13"/>
      <c r="BH51" s="14"/>
      <c r="BI51" s="14"/>
      <c r="BJ51" s="14"/>
      <c r="BK51" s="14"/>
      <c r="BL51" s="13"/>
      <c r="BM51" s="14"/>
      <c r="BN51" s="14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3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</row>
    <row r="52" spans="1:175" ht="20.25" customHeight="1" x14ac:dyDescent="0.4">
      <c r="A52" s="82"/>
      <c r="B52" s="8" t="s">
        <v>35</v>
      </c>
      <c r="C52" s="84"/>
      <c r="D52" s="86"/>
      <c r="E52" s="86"/>
      <c r="F52" s="88"/>
      <c r="G52" s="88"/>
      <c r="H52" s="88"/>
      <c r="I52" s="88"/>
      <c r="J52" s="90"/>
      <c r="K52" s="19"/>
      <c r="L52" s="6"/>
      <c r="M52" s="90"/>
      <c r="N52" s="19"/>
      <c r="O52" s="6"/>
      <c r="P52" s="90"/>
      <c r="Q52" s="4" t="str">
        <f t="shared" ref="Q52" si="558">IF($E51="","",IF(SUM(BU51:BW51)=0,"",465))</f>
        <v/>
      </c>
      <c r="R52" s="6"/>
      <c r="S52" s="90"/>
      <c r="T52" s="4" t="str">
        <f t="shared" ref="T52" si="559">IF($E51="","",IF(SUM(BX51:BZ51)=0,"",465))</f>
        <v/>
      </c>
      <c r="U52" s="6"/>
      <c r="V52" s="90"/>
      <c r="W52" s="4" t="str">
        <f t="shared" ref="W52" si="560">IF($E51="","",IF(SUM(CA51:CC51)=0,"",465))</f>
        <v/>
      </c>
      <c r="X52" s="6"/>
      <c r="Y52" s="90"/>
      <c r="Z52" s="19"/>
      <c r="AA52" s="6"/>
      <c r="AB52" s="90"/>
      <c r="AC52" s="19"/>
      <c r="AD52" s="6"/>
      <c r="AE52" s="90"/>
      <c r="AF52" s="19"/>
      <c r="AG52" s="6"/>
      <c r="AH52" s="90"/>
      <c r="AI52" s="19"/>
      <c r="AJ52" s="6"/>
      <c r="AK52" s="90"/>
      <c r="AL52" s="4" t="str">
        <f t="shared" ref="AL52" si="561">IF($E51="","",IF(SUM(CP51:CR51)=0,"",465))</f>
        <v/>
      </c>
      <c r="AM52" s="6"/>
      <c r="AN52" s="90"/>
      <c r="AO52" s="4" t="str">
        <f t="shared" ref="AO52" si="562">IF($E51="","",IF(SUM(CS51:CU51)=0,"",465))</f>
        <v/>
      </c>
      <c r="AP52" s="6"/>
      <c r="AQ52" s="90"/>
      <c r="AR52" s="19"/>
      <c r="AS52" s="6"/>
      <c r="AT52" s="90"/>
      <c r="AU52" s="19"/>
      <c r="AV52" s="6"/>
      <c r="AW52" s="90"/>
      <c r="AX52" s="19"/>
      <c r="AY52" s="6"/>
      <c r="AZ52" s="90"/>
      <c r="BA52" s="19"/>
      <c r="BB52" s="6"/>
      <c r="BC52" s="92"/>
      <c r="BD52" s="92"/>
      <c r="BE52" s="92"/>
      <c r="BF52" s="94"/>
      <c r="BG52" s="13"/>
      <c r="BH52" s="12"/>
      <c r="BI52" s="12"/>
      <c r="BJ52" s="12"/>
      <c r="BK52" s="12"/>
      <c r="BL52" s="13"/>
      <c r="BM52" s="12"/>
      <c r="BN52" s="12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3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</row>
    <row r="53" spans="1:175" ht="20.25" customHeight="1" x14ac:dyDescent="0.4">
      <c r="A53" s="81"/>
      <c r="B53" s="8" t="s">
        <v>35</v>
      </c>
      <c r="C53" s="83"/>
      <c r="D53" s="85" t="s">
        <v>40</v>
      </c>
      <c r="E53" s="85" t="s">
        <v>40</v>
      </c>
      <c r="F53" s="87" t="str">
        <f t="shared" ref="F53" si="563">IF($E53="","",BJ53-SUM(G53:H53)-DH53)</f>
        <v/>
      </c>
      <c r="G53" s="87" t="str">
        <f t="shared" ref="G53" si="564">IF($E53="","",IF(COUNTIF($DJ53:$EN53,"県外")=0,"",COUNTIF($DJ53:$EN53,"県外")))</f>
        <v/>
      </c>
      <c r="H53" s="87" t="str">
        <f t="shared" ref="H53" si="565">IF($E53="","",IF(COUNTIF($EO53:$FS53,"県内")=0,"",COUNTIF($EO53:$FS53,"県内")))</f>
        <v/>
      </c>
      <c r="I53" s="87" t="str">
        <f t="shared" ref="I53" si="566">IF($E53="","",SUM(F53:H53))</f>
        <v/>
      </c>
      <c r="J53" s="89" t="str">
        <f>IF($E53="","",IF(SUM(BO53:BQ53)=0,"",INT((BO53*465+BP53*60+BQ53)/465)))</f>
        <v/>
      </c>
      <c r="K53" s="18"/>
      <c r="L53" s="5"/>
      <c r="M53" s="89" t="str">
        <f t="shared" ref="M53" si="567">IF($E53="","",IF(SUM(BR53:BT53)=0,"",INT((BR53*465+BS53*60+BT53)/465)))</f>
        <v/>
      </c>
      <c r="N53" s="18"/>
      <c r="O53" s="5"/>
      <c r="P53" s="89" t="str">
        <f t="shared" ref="P53" si="568">IF($E53="","",IF(SUM(BU53:BW53)=0,"",INT((BU53*465+BV53*60+BW53)/465)))</f>
        <v/>
      </c>
      <c r="Q53" s="4" t="str">
        <f t="shared" ref="Q53" si="569">IF($E53="","",IF(SUM(BU53:BW53)=0,"",MOD((BU53*465+BV53*60+BW53),465)))</f>
        <v/>
      </c>
      <c r="R53" s="5"/>
      <c r="S53" s="89" t="str">
        <f t="shared" ref="S53" si="570">IF($E53="","",IF(SUM(BX53:BZ53)=0,"",INT((BX53*465+BY53*60+BZ53)/465)))</f>
        <v/>
      </c>
      <c r="T53" s="4" t="str">
        <f t="shared" ref="T53" si="571">IF($E53="","",IF(SUM(BX53:BZ53)=0,"",MOD((BX53*465+BY53*60+BZ53),465)))</f>
        <v/>
      </c>
      <c r="U53" s="5"/>
      <c r="V53" s="89" t="str">
        <f t="shared" ref="V53" si="572">IF($E53="","",IF(SUM(CA53:CC53)=0,"",INT((CA53*465+CB53*60+CC53)/465)))</f>
        <v/>
      </c>
      <c r="W53" s="4" t="str">
        <f t="shared" ref="W53" si="573">IF($E53="","",IF(SUM(CA53:CC53)=0,"",MOD((CA53*465+CB53*60+CC53),465)))</f>
        <v/>
      </c>
      <c r="X53" s="5"/>
      <c r="Y53" s="89" t="str">
        <f t="shared" ref="Y53" si="574">IF($E53="","",IF(SUM(CD53:CF53)=0,"",INT((CD53*465+CE53*60+CF53)/465)))</f>
        <v/>
      </c>
      <c r="Z53" s="18"/>
      <c r="AA53" s="5"/>
      <c r="AB53" s="89" t="str">
        <f t="shared" ref="AB53" si="575">IF($E53="","",IF(SUM(CG53:CI53)=0,"",INT((CG53*465+CH53*60+CI53)/465)))</f>
        <v/>
      </c>
      <c r="AC53" s="18"/>
      <c r="AD53" s="5"/>
      <c r="AE53" s="89" t="str">
        <f t="shared" ref="AE53" si="576">IF($E53="","",IF(SUM(CJ53:CL53)=0,"",INT((CJ53*465+CK53*60+CL53)/465)))</f>
        <v/>
      </c>
      <c r="AF53" s="18"/>
      <c r="AG53" s="5"/>
      <c r="AH53" s="89" t="str">
        <f>IF($E53="","",IF(SUM(CM53:CO53)=0,"",INT((CM53*465+CN53*60+CO53)/465)))</f>
        <v/>
      </c>
      <c r="AI53" s="18"/>
      <c r="AJ53" s="5"/>
      <c r="AK53" s="89" t="str">
        <f t="shared" ref="AK53" si="577">IF($E53="","",IF(SUM(CP53:CR53)=0,"",INT((CP53*465+CQ53*60+CR53)/465)))</f>
        <v/>
      </c>
      <c r="AL53" s="4" t="str">
        <f t="shared" ref="AL53" si="578">IF($E53="","",IF(SUM(CP53:CR53)=0,"",MOD((CP53*465+CQ53*60+CR53),465)))</f>
        <v/>
      </c>
      <c r="AM53" s="5"/>
      <c r="AN53" s="89" t="str">
        <f t="shared" ref="AN53" si="579">IF($E53="","",IF(SUM(CS53:CU53)=0,"",INT((CS53*465+CT53*60+CU53)/465)))</f>
        <v/>
      </c>
      <c r="AO53" s="4" t="str">
        <f t="shared" ref="AO53" si="580">IF($E53="","",IF(SUM(CS53:CU53)=0,"",MOD((CS53*465+CT53*60+CU53),465)))</f>
        <v/>
      </c>
      <c r="AP53" s="5"/>
      <c r="AQ53" s="89" t="str">
        <f t="shared" ref="AQ53" si="581">IF($E53="","",IF(SUM(CV53:CX53)=0,"",INT((CV53*465+CW53*60+CX53)/465)))</f>
        <v/>
      </c>
      <c r="AR53" s="18"/>
      <c r="AS53" s="5"/>
      <c r="AT53" s="89" t="str">
        <f t="shared" ref="AT53" si="582">IF($E53="","",IF(SUM(CY53:DA53)=0,"",INT((CY53*465+CZ53*60+DA53)/465)))</f>
        <v/>
      </c>
      <c r="AU53" s="18"/>
      <c r="AV53" s="5"/>
      <c r="AW53" s="89" t="str">
        <f t="shared" ref="AW53" si="583">IF($E53="","",IF(SUM(DB53:DD53)=0,"",INT((DB53*465+DC53*60+DD53)/465)))</f>
        <v/>
      </c>
      <c r="AX53" s="18"/>
      <c r="AY53" s="5"/>
      <c r="AZ53" s="89" t="str">
        <f t="shared" ref="AZ53" si="584">IF($E53="","",IF(SUM(DE53:DG53)=0,"",INT((DE53*465+DF53*60+DG53)/465)))</f>
        <v/>
      </c>
      <c r="BA53" s="18"/>
      <c r="BB53" s="5"/>
      <c r="BC53" s="91"/>
      <c r="BD53" s="91"/>
      <c r="BE53" s="91"/>
      <c r="BF53" s="93"/>
      <c r="BG53" s="13"/>
      <c r="BH53" s="14"/>
      <c r="BI53" s="14"/>
      <c r="BJ53" s="14"/>
      <c r="BK53" s="14"/>
      <c r="BL53" s="13"/>
      <c r="BM53" s="14"/>
      <c r="BN53" s="14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3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</row>
    <row r="54" spans="1:175" ht="20.25" customHeight="1" x14ac:dyDescent="0.4">
      <c r="A54" s="82"/>
      <c r="B54" s="8" t="s">
        <v>35</v>
      </c>
      <c r="C54" s="84"/>
      <c r="D54" s="86"/>
      <c r="E54" s="86"/>
      <c r="F54" s="88"/>
      <c r="G54" s="88"/>
      <c r="H54" s="88"/>
      <c r="I54" s="88"/>
      <c r="J54" s="90"/>
      <c r="K54" s="19"/>
      <c r="L54" s="6"/>
      <c r="M54" s="90"/>
      <c r="N54" s="19"/>
      <c r="O54" s="6"/>
      <c r="P54" s="90"/>
      <c r="Q54" s="4" t="str">
        <f t="shared" ref="Q54" si="585">IF($E53="","",IF(SUM(BU53:BW53)=0,"",465))</f>
        <v/>
      </c>
      <c r="R54" s="6"/>
      <c r="S54" s="90"/>
      <c r="T54" s="4" t="str">
        <f t="shared" ref="T54" si="586">IF($E53="","",IF(SUM(BX53:BZ53)=0,"",465))</f>
        <v/>
      </c>
      <c r="U54" s="6"/>
      <c r="V54" s="90"/>
      <c r="W54" s="4" t="str">
        <f t="shared" ref="W54" si="587">IF($E53="","",IF(SUM(CA53:CC53)=0,"",465))</f>
        <v/>
      </c>
      <c r="X54" s="6"/>
      <c r="Y54" s="90"/>
      <c r="Z54" s="19"/>
      <c r="AA54" s="6"/>
      <c r="AB54" s="90"/>
      <c r="AC54" s="19"/>
      <c r="AD54" s="6"/>
      <c r="AE54" s="90"/>
      <c r="AF54" s="19"/>
      <c r="AG54" s="6"/>
      <c r="AH54" s="90"/>
      <c r="AI54" s="19"/>
      <c r="AJ54" s="6"/>
      <c r="AK54" s="90"/>
      <c r="AL54" s="4" t="str">
        <f t="shared" ref="AL54" si="588">IF($E53="","",IF(SUM(CP53:CR53)=0,"",465))</f>
        <v/>
      </c>
      <c r="AM54" s="6"/>
      <c r="AN54" s="90"/>
      <c r="AO54" s="4" t="str">
        <f t="shared" ref="AO54" si="589">IF($E53="","",IF(SUM(CS53:CU53)=0,"",465))</f>
        <v/>
      </c>
      <c r="AP54" s="6"/>
      <c r="AQ54" s="90"/>
      <c r="AR54" s="19"/>
      <c r="AS54" s="6"/>
      <c r="AT54" s="90"/>
      <c r="AU54" s="19"/>
      <c r="AV54" s="6"/>
      <c r="AW54" s="90"/>
      <c r="AX54" s="19"/>
      <c r="AY54" s="6"/>
      <c r="AZ54" s="90"/>
      <c r="BA54" s="19"/>
      <c r="BB54" s="6"/>
      <c r="BC54" s="92"/>
      <c r="BD54" s="92"/>
      <c r="BE54" s="92"/>
      <c r="BF54" s="94"/>
      <c r="BG54" s="13"/>
      <c r="BH54" s="12"/>
      <c r="BI54" s="12"/>
      <c r="BJ54" s="12"/>
      <c r="BK54" s="12"/>
      <c r="BL54" s="13"/>
      <c r="BM54" s="12"/>
      <c r="BN54" s="12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3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</row>
    <row r="55" spans="1:175" ht="20.25" customHeight="1" x14ac:dyDescent="0.4">
      <c r="A55" s="81"/>
      <c r="B55" s="8" t="s">
        <v>35</v>
      </c>
      <c r="C55" s="83"/>
      <c r="D55" s="85" t="s">
        <v>40</v>
      </c>
      <c r="E55" s="85" t="s">
        <v>40</v>
      </c>
      <c r="F55" s="87" t="str">
        <f t="shared" ref="F55" si="590">IF($E55="","",BJ55-SUM(G55:H55)-DH55)</f>
        <v/>
      </c>
      <c r="G55" s="87" t="str">
        <f t="shared" ref="G55" si="591">IF($E55="","",IF(COUNTIF($DJ55:$EN55,"県外")=0,"",COUNTIF($DJ55:$EN55,"県外")))</f>
        <v/>
      </c>
      <c r="H55" s="87" t="str">
        <f t="shared" ref="H55" si="592">IF($E55="","",IF(COUNTIF($EO55:$FS55,"県内")=0,"",COUNTIF($EO55:$FS55,"県内")))</f>
        <v/>
      </c>
      <c r="I55" s="87" t="str">
        <f t="shared" ref="I55" si="593">IF($E55="","",SUM(F55:H55))</f>
        <v/>
      </c>
      <c r="J55" s="89" t="str">
        <f>IF($E55="","",IF(SUM(BO55:BQ55)=0,"",INT((BO55*465+BP55*60+BQ55)/465)))</f>
        <v/>
      </c>
      <c r="K55" s="18"/>
      <c r="L55" s="5"/>
      <c r="M55" s="89" t="str">
        <f t="shared" ref="M55" si="594">IF($E55="","",IF(SUM(BR55:BT55)=0,"",INT((BR55*465+BS55*60+BT55)/465)))</f>
        <v/>
      </c>
      <c r="N55" s="18"/>
      <c r="O55" s="5"/>
      <c r="P55" s="89" t="str">
        <f t="shared" ref="P55" si="595">IF($E55="","",IF(SUM(BU55:BW55)=0,"",INT((BU55*465+BV55*60+BW55)/465)))</f>
        <v/>
      </c>
      <c r="Q55" s="4" t="str">
        <f t="shared" ref="Q55" si="596">IF($E55="","",IF(SUM(BU55:BW55)=0,"",MOD((BU55*465+BV55*60+BW55),465)))</f>
        <v/>
      </c>
      <c r="R55" s="5"/>
      <c r="S55" s="89" t="str">
        <f t="shared" ref="S55" si="597">IF($E55="","",IF(SUM(BX55:BZ55)=0,"",INT((BX55*465+BY55*60+BZ55)/465)))</f>
        <v/>
      </c>
      <c r="T55" s="4" t="str">
        <f t="shared" ref="T55" si="598">IF($E55="","",IF(SUM(BX55:BZ55)=0,"",MOD((BX55*465+BY55*60+BZ55),465)))</f>
        <v/>
      </c>
      <c r="U55" s="5"/>
      <c r="V55" s="89" t="str">
        <f t="shared" ref="V55" si="599">IF($E55="","",IF(SUM(CA55:CC55)=0,"",INT((CA55*465+CB55*60+CC55)/465)))</f>
        <v/>
      </c>
      <c r="W55" s="4" t="str">
        <f t="shared" ref="W55" si="600">IF($E55="","",IF(SUM(CA55:CC55)=0,"",MOD((CA55*465+CB55*60+CC55),465)))</f>
        <v/>
      </c>
      <c r="X55" s="5"/>
      <c r="Y55" s="89" t="str">
        <f t="shared" ref="Y55" si="601">IF($E55="","",IF(SUM(CD55:CF55)=0,"",INT((CD55*465+CE55*60+CF55)/465)))</f>
        <v/>
      </c>
      <c r="Z55" s="18"/>
      <c r="AA55" s="5"/>
      <c r="AB55" s="89" t="str">
        <f t="shared" ref="AB55" si="602">IF($E55="","",IF(SUM(CG55:CI55)=0,"",INT((CG55*465+CH55*60+CI55)/465)))</f>
        <v/>
      </c>
      <c r="AC55" s="18"/>
      <c r="AD55" s="5"/>
      <c r="AE55" s="89" t="str">
        <f t="shared" ref="AE55" si="603">IF($E55="","",IF(SUM(CJ55:CL55)=0,"",INT((CJ55*465+CK55*60+CL55)/465)))</f>
        <v/>
      </c>
      <c r="AF55" s="18"/>
      <c r="AG55" s="5"/>
      <c r="AH55" s="89" t="str">
        <f>IF($E55="","",IF(SUM(CM55:CO55)=0,"",INT((CM55*465+CN55*60+CO55)/465)))</f>
        <v/>
      </c>
      <c r="AI55" s="18"/>
      <c r="AJ55" s="5"/>
      <c r="AK55" s="89" t="str">
        <f t="shared" ref="AK55" si="604">IF($E55="","",IF(SUM(CP55:CR55)=0,"",INT((CP55*465+CQ55*60+CR55)/465)))</f>
        <v/>
      </c>
      <c r="AL55" s="4" t="str">
        <f t="shared" ref="AL55" si="605">IF($E55="","",IF(SUM(CP55:CR55)=0,"",MOD((CP55*465+CQ55*60+CR55),465)))</f>
        <v/>
      </c>
      <c r="AM55" s="5"/>
      <c r="AN55" s="89" t="str">
        <f t="shared" ref="AN55" si="606">IF($E55="","",IF(SUM(CS55:CU55)=0,"",INT((CS55*465+CT55*60+CU55)/465)))</f>
        <v/>
      </c>
      <c r="AO55" s="4" t="str">
        <f t="shared" ref="AO55" si="607">IF($E55="","",IF(SUM(CS55:CU55)=0,"",MOD((CS55*465+CT55*60+CU55),465)))</f>
        <v/>
      </c>
      <c r="AP55" s="5"/>
      <c r="AQ55" s="89" t="str">
        <f t="shared" ref="AQ55" si="608">IF($E55="","",IF(SUM(CV55:CX55)=0,"",INT((CV55*465+CW55*60+CX55)/465)))</f>
        <v/>
      </c>
      <c r="AR55" s="18"/>
      <c r="AS55" s="5"/>
      <c r="AT55" s="89" t="str">
        <f t="shared" ref="AT55" si="609">IF($E55="","",IF(SUM(CY55:DA55)=0,"",INT((CY55*465+CZ55*60+DA55)/465)))</f>
        <v/>
      </c>
      <c r="AU55" s="18"/>
      <c r="AV55" s="5"/>
      <c r="AW55" s="89" t="str">
        <f t="shared" ref="AW55" si="610">IF($E55="","",IF(SUM(DB55:DD55)=0,"",INT((DB55*465+DC55*60+DD55)/465)))</f>
        <v/>
      </c>
      <c r="AX55" s="18"/>
      <c r="AY55" s="5"/>
      <c r="AZ55" s="89" t="str">
        <f t="shared" ref="AZ55" si="611">IF($E55="","",IF(SUM(DE55:DG55)=0,"",INT((DE55*465+DF55*60+DG55)/465)))</f>
        <v/>
      </c>
      <c r="BA55" s="18"/>
      <c r="BB55" s="5"/>
      <c r="BC55" s="91"/>
      <c r="BD55" s="91"/>
      <c r="BE55" s="91"/>
      <c r="BF55" s="93"/>
      <c r="BG55" s="13"/>
      <c r="BH55" s="14"/>
      <c r="BI55" s="14"/>
      <c r="BJ55" s="14"/>
      <c r="BK55" s="14"/>
      <c r="BL55" s="13"/>
      <c r="BM55" s="14"/>
      <c r="BN55" s="14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3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</row>
    <row r="56" spans="1:175" ht="20.25" customHeight="1" x14ac:dyDescent="0.4">
      <c r="A56" s="82"/>
      <c r="B56" s="8" t="s">
        <v>35</v>
      </c>
      <c r="C56" s="84"/>
      <c r="D56" s="86"/>
      <c r="E56" s="86"/>
      <c r="F56" s="88"/>
      <c r="G56" s="88"/>
      <c r="H56" s="88"/>
      <c r="I56" s="88"/>
      <c r="J56" s="90"/>
      <c r="K56" s="19"/>
      <c r="L56" s="6"/>
      <c r="M56" s="90"/>
      <c r="N56" s="19"/>
      <c r="O56" s="6"/>
      <c r="P56" s="90"/>
      <c r="Q56" s="4" t="str">
        <f t="shared" ref="Q56" si="612">IF($E55="","",IF(SUM(BU55:BW55)=0,"",465))</f>
        <v/>
      </c>
      <c r="R56" s="6"/>
      <c r="S56" s="90"/>
      <c r="T56" s="4" t="str">
        <f t="shared" ref="T56" si="613">IF($E55="","",IF(SUM(BX55:BZ55)=0,"",465))</f>
        <v/>
      </c>
      <c r="U56" s="6"/>
      <c r="V56" s="90"/>
      <c r="W56" s="4" t="str">
        <f t="shared" ref="W56" si="614">IF($E55="","",IF(SUM(CA55:CC55)=0,"",465))</f>
        <v/>
      </c>
      <c r="X56" s="6"/>
      <c r="Y56" s="90"/>
      <c r="Z56" s="19"/>
      <c r="AA56" s="6"/>
      <c r="AB56" s="90"/>
      <c r="AC56" s="19"/>
      <c r="AD56" s="6"/>
      <c r="AE56" s="90"/>
      <c r="AF56" s="19"/>
      <c r="AG56" s="6"/>
      <c r="AH56" s="90"/>
      <c r="AI56" s="19"/>
      <c r="AJ56" s="6"/>
      <c r="AK56" s="90"/>
      <c r="AL56" s="4" t="str">
        <f t="shared" ref="AL56" si="615">IF($E55="","",IF(SUM(CP55:CR55)=0,"",465))</f>
        <v/>
      </c>
      <c r="AM56" s="6"/>
      <c r="AN56" s="90"/>
      <c r="AO56" s="4" t="str">
        <f t="shared" ref="AO56" si="616">IF($E55="","",IF(SUM(CS55:CU55)=0,"",465))</f>
        <v/>
      </c>
      <c r="AP56" s="6"/>
      <c r="AQ56" s="90"/>
      <c r="AR56" s="19"/>
      <c r="AS56" s="6"/>
      <c r="AT56" s="90"/>
      <c r="AU56" s="19"/>
      <c r="AV56" s="6"/>
      <c r="AW56" s="90"/>
      <c r="AX56" s="19"/>
      <c r="AY56" s="6"/>
      <c r="AZ56" s="90"/>
      <c r="BA56" s="19"/>
      <c r="BB56" s="6"/>
      <c r="BC56" s="92"/>
      <c r="BD56" s="92"/>
      <c r="BE56" s="92"/>
      <c r="BF56" s="94"/>
      <c r="BG56" s="13"/>
      <c r="BH56" s="12"/>
      <c r="BI56" s="12"/>
      <c r="BJ56" s="12"/>
      <c r="BK56" s="12"/>
      <c r="BL56" s="13"/>
      <c r="BM56" s="12"/>
      <c r="BN56" s="12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3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</row>
    <row r="57" spans="1:175" ht="20.25" customHeight="1" x14ac:dyDescent="0.4">
      <c r="A57" s="81"/>
      <c r="B57" s="8" t="s">
        <v>35</v>
      </c>
      <c r="C57" s="83"/>
      <c r="D57" s="85" t="s">
        <v>40</v>
      </c>
      <c r="E57" s="85" t="s">
        <v>40</v>
      </c>
      <c r="F57" s="87" t="str">
        <f t="shared" ref="F57" si="617">IF($E57="","",BJ57-SUM(G57:H57)-DH57)</f>
        <v/>
      </c>
      <c r="G57" s="87" t="str">
        <f t="shared" ref="G57" si="618">IF($E57="","",IF(COUNTIF($DJ57:$EN57,"県外")=0,"",COUNTIF($DJ57:$EN57,"県外")))</f>
        <v/>
      </c>
      <c r="H57" s="87" t="str">
        <f t="shared" ref="H57" si="619">IF($E57="","",IF(COUNTIF($EO57:$FS57,"県内")=0,"",COUNTIF($EO57:$FS57,"県内")))</f>
        <v/>
      </c>
      <c r="I57" s="87" t="str">
        <f t="shared" ref="I57" si="620">IF($E57="","",SUM(F57:H57))</f>
        <v/>
      </c>
      <c r="J57" s="95" t="str">
        <f>IF($E57="","",IF(SUM(BO57:BQ57)=0,"",INT((BO57*465+BP57*60+BQ57)/465)))</f>
        <v/>
      </c>
      <c r="L57" s="16"/>
      <c r="M57" s="95" t="str">
        <f t="shared" ref="M57" si="621">IF($E57="","",IF(SUM(BR57:BT57)=0,"",INT((BR57*465+BS57*60+BT57)/465)))</f>
        <v/>
      </c>
      <c r="O57" s="16"/>
      <c r="P57" s="95" t="str">
        <f t="shared" ref="P57" si="622">IF($E57="","",IF(SUM(BU57:BW57)=0,"",INT((BU57*465+BV57*60+BW57)/465)))</f>
        <v/>
      </c>
      <c r="Q57" s="17" t="str">
        <f t="shared" ref="Q57" si="623">IF($E57="","",IF(SUM(BU57:BW57)=0,"",MOD((BU57*465+BV57*60+BW57),465)))</f>
        <v/>
      </c>
      <c r="R57" s="16"/>
      <c r="S57" s="95" t="str">
        <f t="shared" ref="S57" si="624">IF($E57="","",IF(SUM(BX57:BZ57)=0,"",INT((BX57*465+BY57*60+BZ57)/465)))</f>
        <v/>
      </c>
      <c r="T57" s="17" t="str">
        <f t="shared" ref="T57" si="625">IF($E57="","",IF(SUM(BX57:BZ57)=0,"",MOD((BX57*465+BY57*60+BZ57),465)))</f>
        <v/>
      </c>
      <c r="U57" s="16"/>
      <c r="V57" s="95" t="str">
        <f t="shared" ref="V57" si="626">IF($E57="","",IF(SUM(CA57:CC57)=0,"",INT((CA57*465+CB57*60+CC57)/465)))</f>
        <v/>
      </c>
      <c r="W57" s="17" t="str">
        <f t="shared" ref="W57" si="627">IF($E57="","",IF(SUM(CA57:CC57)=0,"",MOD((CA57*465+CB57*60+CC57),465)))</f>
        <v/>
      </c>
      <c r="X57" s="16"/>
      <c r="Y57" s="95" t="str">
        <f t="shared" ref="Y57" si="628">IF($E57="","",IF(SUM(CD57:CF57)=0,"",INT((CD57*465+CE57*60+CF57)/465)))</f>
        <v/>
      </c>
      <c r="AA57" s="16"/>
      <c r="AB57" s="95" t="str">
        <f t="shared" ref="AB57" si="629">IF($E57="","",IF(SUM(CG57:CI57)=0,"",INT((CG57*465+CH57*60+CI57)/465)))</f>
        <v/>
      </c>
      <c r="AD57" s="16"/>
      <c r="AE57" s="95" t="str">
        <f t="shared" ref="AE57" si="630">IF($E57="","",IF(SUM(CJ57:CL57)=0,"",INT((CJ57*465+CK57*60+CL57)/465)))</f>
        <v/>
      </c>
      <c r="AG57" s="16"/>
      <c r="AH57" s="95" t="str">
        <f>IF($E57="","",IF(SUM(CM57:CO57)=0,"",INT((CM57*465+CN57*60+CO57)/465)))</f>
        <v/>
      </c>
      <c r="AJ57" s="16"/>
      <c r="AK57" s="95" t="str">
        <f t="shared" ref="AK57" si="631">IF($E57="","",IF(SUM(CP57:CR57)=0,"",INT((CP57*465+CQ57*60+CR57)/465)))</f>
        <v/>
      </c>
      <c r="AL57" s="17" t="str">
        <f t="shared" ref="AL57" si="632">IF($E57="","",IF(SUM(CP57:CR57)=0,"",MOD((CP57*465+CQ57*60+CR57),465)))</f>
        <v/>
      </c>
      <c r="AM57" s="16"/>
      <c r="AN57" s="95" t="str">
        <f t="shared" ref="AN57" si="633">IF($E57="","",IF(SUM(CS57:CU57)=0,"",INT((CS57*465+CT57*60+CU57)/465)))</f>
        <v/>
      </c>
      <c r="AO57" s="17" t="str">
        <f t="shared" ref="AO57" si="634">IF($E57="","",IF(SUM(CS57:CU57)=0,"",MOD((CS57*465+CT57*60+CU57),465)))</f>
        <v/>
      </c>
      <c r="AP57" s="16"/>
      <c r="AQ57" s="95" t="str">
        <f t="shared" ref="AQ57" si="635">IF($E57="","",IF(SUM(CV57:CX57)=0,"",INT((CV57*465+CW57*60+CX57)/465)))</f>
        <v/>
      </c>
      <c r="AS57" s="16"/>
      <c r="AT57" s="95" t="str">
        <f t="shared" ref="AT57" si="636">IF($E57="","",IF(SUM(CY57:DA57)=0,"",INT((CY57*465+CZ57*60+DA57)/465)))</f>
        <v/>
      </c>
      <c r="AV57" s="16"/>
      <c r="AW57" s="95" t="str">
        <f t="shared" ref="AW57" si="637">IF($E57="","",IF(SUM(DB57:DD57)=0,"",INT((DB57*465+DC57*60+DD57)/465)))</f>
        <v/>
      </c>
      <c r="AY57" s="16"/>
      <c r="AZ57" s="95" t="str">
        <f t="shared" ref="AZ57" si="638">IF($E57="","",IF(SUM(DE57:DG57)=0,"",INT((DE57*465+DF57*60+DG57)/465)))</f>
        <v/>
      </c>
      <c r="BB57" s="5"/>
      <c r="BC57" s="91"/>
      <c r="BD57" s="91"/>
      <c r="BE57" s="91"/>
      <c r="BF57" s="93"/>
      <c r="BG57" s="13"/>
      <c r="BH57" s="14"/>
      <c r="BI57" s="14"/>
      <c r="BJ57" s="14"/>
      <c r="BK57" s="14"/>
      <c r="BL57" s="13"/>
      <c r="BM57" s="14"/>
      <c r="BN57" s="14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3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</row>
    <row r="58" spans="1:175" ht="20.25" customHeight="1" x14ac:dyDescent="0.4">
      <c r="A58" s="82"/>
      <c r="B58" s="8" t="s">
        <v>35</v>
      </c>
      <c r="C58" s="84"/>
      <c r="D58" s="86"/>
      <c r="E58" s="86"/>
      <c r="F58" s="88"/>
      <c r="G58" s="88"/>
      <c r="H58" s="88"/>
      <c r="I58" s="88"/>
      <c r="J58" s="90"/>
      <c r="L58" s="6"/>
      <c r="M58" s="90"/>
      <c r="O58" s="6"/>
      <c r="P58" s="90"/>
      <c r="Q58" s="4" t="str">
        <f t="shared" ref="Q58" si="639">IF($E57="","",IF(SUM(BU57:BW57)=0,"",465))</f>
        <v/>
      </c>
      <c r="R58" s="6"/>
      <c r="S58" s="90"/>
      <c r="T58" s="4" t="str">
        <f t="shared" ref="T58" si="640">IF($E57="","",IF(SUM(BX57:BZ57)=0,"",465))</f>
        <v/>
      </c>
      <c r="U58" s="6"/>
      <c r="V58" s="90"/>
      <c r="W58" s="4" t="str">
        <f t="shared" ref="W58" si="641">IF($E57="","",IF(SUM(CA57:CC57)=0,"",465))</f>
        <v/>
      </c>
      <c r="X58" s="6"/>
      <c r="Y58" s="90"/>
      <c r="AA58" s="6"/>
      <c r="AB58" s="90"/>
      <c r="AD58" s="6"/>
      <c r="AE58" s="90"/>
      <c r="AG58" s="6"/>
      <c r="AH58" s="90"/>
      <c r="AJ58" s="6"/>
      <c r="AK58" s="90"/>
      <c r="AL58" s="4" t="str">
        <f t="shared" ref="AL58" si="642">IF($E57="","",IF(SUM(CP57:CR57)=0,"",465))</f>
        <v/>
      </c>
      <c r="AM58" s="6"/>
      <c r="AN58" s="90"/>
      <c r="AO58" s="4" t="str">
        <f t="shared" ref="AO58" si="643">IF($E57="","",IF(SUM(CS57:CU57)=0,"",465))</f>
        <v/>
      </c>
      <c r="AP58" s="6"/>
      <c r="AQ58" s="90"/>
      <c r="AS58" s="6"/>
      <c r="AT58" s="90"/>
      <c r="AV58" s="6"/>
      <c r="AW58" s="90"/>
      <c r="AY58" s="6"/>
      <c r="AZ58" s="90"/>
      <c r="BB58" s="6"/>
      <c r="BC58" s="92"/>
      <c r="BD58" s="92"/>
      <c r="BE58" s="92"/>
      <c r="BF58" s="94"/>
      <c r="BG58" s="13"/>
      <c r="BH58" s="12"/>
      <c r="BI58" s="12"/>
      <c r="BJ58" s="12"/>
      <c r="BK58" s="12"/>
      <c r="BL58" s="13"/>
      <c r="BM58" s="12"/>
      <c r="BN58" s="12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3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</row>
    <row r="59" spans="1:175" ht="20.25" customHeight="1" x14ac:dyDescent="0.4">
      <c r="A59" s="81"/>
      <c r="B59" s="8" t="s">
        <v>35</v>
      </c>
      <c r="C59" s="83"/>
      <c r="D59" s="85" t="s">
        <v>40</v>
      </c>
      <c r="E59" s="85" t="s">
        <v>40</v>
      </c>
      <c r="F59" s="87" t="str">
        <f t="shared" ref="F59" si="644">IF($E59="","",BJ59-SUM(G59:H59)-DH59)</f>
        <v/>
      </c>
      <c r="G59" s="87" t="str">
        <f t="shared" ref="G59" si="645">IF($E59="","",IF(COUNTIF($DJ59:$EN59,"県外")=0,"",COUNTIF($DJ59:$EN59,"県外")))</f>
        <v/>
      </c>
      <c r="H59" s="87" t="str">
        <f t="shared" ref="H59" si="646">IF($E59="","",IF(COUNTIF($EO59:$FS59,"県内")=0,"",COUNTIF($EO59:$FS59,"県内")))</f>
        <v/>
      </c>
      <c r="I59" s="87" t="str">
        <f t="shared" ref="I59" si="647">IF($E59="","",SUM(F59:H59))</f>
        <v/>
      </c>
      <c r="J59" s="89" t="str">
        <f>IF($E59="","",IF(SUM(BO59:BQ59)=0,"",INT((BO59*465+BP59*60+BQ59)/465)))</f>
        <v/>
      </c>
      <c r="K59" s="18"/>
      <c r="L59" s="5"/>
      <c r="M59" s="89" t="str">
        <f t="shared" ref="M59" si="648">IF($E59="","",IF(SUM(BR59:BT59)=0,"",INT((BR59*465+BS59*60+BT59)/465)))</f>
        <v/>
      </c>
      <c r="N59" s="18"/>
      <c r="O59" s="5"/>
      <c r="P59" s="89" t="str">
        <f t="shared" ref="P59" si="649">IF($E59="","",IF(SUM(BU59:BW59)=0,"",INT((BU59*465+BV59*60+BW59)/465)))</f>
        <v/>
      </c>
      <c r="Q59" s="4" t="str">
        <f t="shared" ref="Q59" si="650">IF($E59="","",IF(SUM(BU59:BW59)=0,"",MOD((BU59*465+BV59*60+BW59),465)))</f>
        <v/>
      </c>
      <c r="R59" s="5"/>
      <c r="S59" s="89" t="str">
        <f t="shared" ref="S59" si="651">IF($E59="","",IF(SUM(BX59:BZ59)=0,"",INT((BX59*465+BY59*60+BZ59)/465)))</f>
        <v/>
      </c>
      <c r="T59" s="4" t="str">
        <f t="shared" ref="T59" si="652">IF($E59="","",IF(SUM(BX59:BZ59)=0,"",MOD((BX59*465+BY59*60+BZ59),465)))</f>
        <v/>
      </c>
      <c r="U59" s="5"/>
      <c r="V59" s="89" t="str">
        <f t="shared" ref="V59" si="653">IF($E59="","",IF(SUM(CA59:CC59)=0,"",INT((CA59*465+CB59*60+CC59)/465)))</f>
        <v/>
      </c>
      <c r="W59" s="4" t="str">
        <f t="shared" ref="W59" si="654">IF($E59="","",IF(SUM(CA59:CC59)=0,"",MOD((CA59*465+CB59*60+CC59),465)))</f>
        <v/>
      </c>
      <c r="X59" s="5"/>
      <c r="Y59" s="89" t="str">
        <f t="shared" ref="Y59" si="655">IF($E59="","",IF(SUM(CD59:CF59)=0,"",INT((CD59*465+CE59*60+CF59)/465)))</f>
        <v/>
      </c>
      <c r="Z59" s="18"/>
      <c r="AA59" s="5"/>
      <c r="AB59" s="89" t="str">
        <f t="shared" ref="AB59" si="656">IF($E59="","",IF(SUM(CG59:CI59)=0,"",INT((CG59*465+CH59*60+CI59)/465)))</f>
        <v/>
      </c>
      <c r="AC59" s="18"/>
      <c r="AD59" s="5"/>
      <c r="AE59" s="89" t="str">
        <f t="shared" ref="AE59" si="657">IF($E59="","",IF(SUM(CJ59:CL59)=0,"",INT((CJ59*465+CK59*60+CL59)/465)))</f>
        <v/>
      </c>
      <c r="AF59" s="18"/>
      <c r="AG59" s="5"/>
      <c r="AH59" s="89" t="str">
        <f>IF($E59="","",IF(SUM(CM59:CO59)=0,"",INT((CM59*465+CN59*60+CO59)/465)))</f>
        <v/>
      </c>
      <c r="AI59" s="18"/>
      <c r="AJ59" s="5"/>
      <c r="AK59" s="89" t="str">
        <f t="shared" ref="AK59" si="658">IF($E59="","",IF(SUM(CP59:CR59)=0,"",INT((CP59*465+CQ59*60+CR59)/465)))</f>
        <v/>
      </c>
      <c r="AL59" s="4" t="str">
        <f t="shared" ref="AL59" si="659">IF($E59="","",IF(SUM(CP59:CR59)=0,"",MOD((CP59*465+CQ59*60+CR59),465)))</f>
        <v/>
      </c>
      <c r="AM59" s="5"/>
      <c r="AN59" s="89" t="str">
        <f t="shared" ref="AN59" si="660">IF($E59="","",IF(SUM(CS59:CU59)=0,"",INT((CS59*465+CT59*60+CU59)/465)))</f>
        <v/>
      </c>
      <c r="AO59" s="4" t="str">
        <f t="shared" ref="AO59" si="661">IF($E59="","",IF(SUM(CS59:CU59)=0,"",MOD((CS59*465+CT59*60+CU59),465)))</f>
        <v/>
      </c>
      <c r="AP59" s="5"/>
      <c r="AQ59" s="89" t="str">
        <f t="shared" ref="AQ59" si="662">IF($E59="","",IF(SUM(CV59:CX59)=0,"",INT((CV59*465+CW59*60+CX59)/465)))</f>
        <v/>
      </c>
      <c r="AR59" s="18"/>
      <c r="AS59" s="5"/>
      <c r="AT59" s="89" t="str">
        <f t="shared" ref="AT59" si="663">IF($E59="","",IF(SUM(CY59:DA59)=0,"",INT((CY59*465+CZ59*60+DA59)/465)))</f>
        <v/>
      </c>
      <c r="AU59" s="18"/>
      <c r="AV59" s="5"/>
      <c r="AW59" s="89" t="str">
        <f t="shared" ref="AW59" si="664">IF($E59="","",IF(SUM(DB59:DD59)=0,"",INT((DB59*465+DC59*60+DD59)/465)))</f>
        <v/>
      </c>
      <c r="AX59" s="18"/>
      <c r="AY59" s="5"/>
      <c r="AZ59" s="89" t="str">
        <f t="shared" ref="AZ59" si="665">IF($E59="","",IF(SUM(DE59:DG59)=0,"",INT((DE59*465+DF59*60+DG59)/465)))</f>
        <v/>
      </c>
      <c r="BA59" s="18"/>
      <c r="BB59" s="5"/>
      <c r="BC59" s="91"/>
      <c r="BD59" s="91"/>
      <c r="BE59" s="91"/>
      <c r="BF59" s="93"/>
      <c r="BG59" s="13"/>
      <c r="BH59" s="14"/>
      <c r="BI59" s="14"/>
      <c r="BJ59" s="14"/>
      <c r="BK59" s="14"/>
      <c r="BL59" s="13"/>
      <c r="BM59" s="14"/>
      <c r="BN59" s="14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3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</row>
    <row r="60" spans="1:175" ht="20.25" customHeight="1" x14ac:dyDescent="0.4">
      <c r="A60" s="82"/>
      <c r="B60" s="8" t="s">
        <v>35</v>
      </c>
      <c r="C60" s="84"/>
      <c r="D60" s="86"/>
      <c r="E60" s="86"/>
      <c r="F60" s="88"/>
      <c r="G60" s="88"/>
      <c r="H60" s="88"/>
      <c r="I60" s="88"/>
      <c r="J60" s="90"/>
      <c r="K60" s="19"/>
      <c r="L60" s="6"/>
      <c r="M60" s="90"/>
      <c r="N60" s="19"/>
      <c r="O60" s="6"/>
      <c r="P60" s="90"/>
      <c r="Q60" s="4" t="str">
        <f t="shared" ref="Q60" si="666">IF($E59="","",IF(SUM(BU59:BW59)=0,"",465))</f>
        <v/>
      </c>
      <c r="R60" s="6"/>
      <c r="S60" s="90"/>
      <c r="T60" s="4" t="str">
        <f t="shared" ref="T60" si="667">IF($E59="","",IF(SUM(BX59:BZ59)=0,"",465))</f>
        <v/>
      </c>
      <c r="U60" s="6"/>
      <c r="V60" s="90"/>
      <c r="W60" s="4" t="str">
        <f t="shared" ref="W60" si="668">IF($E59="","",IF(SUM(CA59:CC59)=0,"",465))</f>
        <v/>
      </c>
      <c r="X60" s="6"/>
      <c r="Y60" s="90"/>
      <c r="Z60" s="19"/>
      <c r="AA60" s="6"/>
      <c r="AB60" s="90"/>
      <c r="AC60" s="19"/>
      <c r="AD60" s="6"/>
      <c r="AE60" s="90"/>
      <c r="AF60" s="19"/>
      <c r="AG60" s="6"/>
      <c r="AH60" s="90"/>
      <c r="AI60" s="19"/>
      <c r="AJ60" s="6"/>
      <c r="AK60" s="90"/>
      <c r="AL60" s="4" t="str">
        <f t="shared" ref="AL60" si="669">IF($E59="","",IF(SUM(CP59:CR59)=0,"",465))</f>
        <v/>
      </c>
      <c r="AM60" s="6"/>
      <c r="AN60" s="90"/>
      <c r="AO60" s="4" t="str">
        <f t="shared" ref="AO60" si="670">IF($E59="","",IF(SUM(CS59:CU59)=0,"",465))</f>
        <v/>
      </c>
      <c r="AP60" s="6"/>
      <c r="AQ60" s="90"/>
      <c r="AR60" s="19"/>
      <c r="AS60" s="6"/>
      <c r="AT60" s="90"/>
      <c r="AU60" s="19"/>
      <c r="AV60" s="6"/>
      <c r="AW60" s="90"/>
      <c r="AX60" s="19"/>
      <c r="AY60" s="6"/>
      <c r="AZ60" s="90"/>
      <c r="BA60" s="19"/>
      <c r="BB60" s="6"/>
      <c r="BC60" s="92"/>
      <c r="BD60" s="92"/>
      <c r="BE60" s="92"/>
      <c r="BF60" s="94"/>
      <c r="BG60" s="13"/>
      <c r="BH60" s="12"/>
      <c r="BI60" s="12"/>
      <c r="BJ60" s="12"/>
      <c r="BK60" s="12"/>
      <c r="BL60" s="13"/>
      <c r="BM60" s="12"/>
      <c r="BN60" s="12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3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</row>
    <row r="61" spans="1:175" ht="20.25" hidden="1" customHeight="1" x14ac:dyDescent="0.4">
      <c r="A61" s="81"/>
      <c r="B61" s="8" t="s">
        <v>35</v>
      </c>
      <c r="C61" s="83">
        <f t="shared" ref="C61" si="671">INT((ROW()-8)/2)</f>
        <v>26</v>
      </c>
      <c r="D61" s="85" t="s">
        <v>40</v>
      </c>
      <c r="E61" s="85" t="s">
        <v>40</v>
      </c>
      <c r="F61" s="87" t="str">
        <f t="shared" ref="F61" si="672">IF($E61="","",BJ61-SUM(G61:H61)-DH61)</f>
        <v/>
      </c>
      <c r="G61" s="87" t="str">
        <f t="shared" ref="G61" si="673">IF($E61="","",IF(COUNTIF($DJ61:$EN61,"県外")=0,"",COUNTIF($DJ61:$EN61,"県外")))</f>
        <v/>
      </c>
      <c r="H61" s="87" t="str">
        <f t="shared" ref="H61" si="674">IF($E61="","",IF(COUNTIF($EO61:$FS61,"県内")=0,"",COUNTIF($EO61:$FS61,"県内")))</f>
        <v/>
      </c>
      <c r="I61" s="87" t="str">
        <f t="shared" ref="I61" si="675">IF($E61="","",SUM(F61:H61))</f>
        <v/>
      </c>
      <c r="J61" s="89" t="str">
        <f>IF($E61="","",IF(SUM(BO61:BQ61)=0,"",INT((BO61*465+BP61*60+BQ61)/465)))</f>
        <v/>
      </c>
      <c r="K61" s="18"/>
      <c r="L61" s="5"/>
      <c r="M61" s="89" t="str">
        <f t="shared" ref="M61" si="676">IF($E61="","",IF(SUM(BR61:BT61)=0,"",INT((BR61*465+BS61*60+BT61)/465)))</f>
        <v/>
      </c>
      <c r="N61" s="18"/>
      <c r="O61" s="5"/>
      <c r="P61" s="89" t="str">
        <f t="shared" ref="P61" si="677">IF($E61="","",IF(SUM(BU61:BW61)=0,"",INT((BU61*465+BV61*60+BW61)/465)))</f>
        <v/>
      </c>
      <c r="Q61" s="4" t="str">
        <f t="shared" ref="Q61" si="678">IF($E61="","",IF(SUM(BU61:BW61)=0,"",MOD((BU61*465+BV61*60+BW61),465)))</f>
        <v/>
      </c>
      <c r="R61" s="5"/>
      <c r="S61" s="89" t="str">
        <f t="shared" ref="S61" si="679">IF($E61="","",IF(SUM(BX61:BZ61)=0,"",INT((BX61*465+BY61*60+BZ61)/465)))</f>
        <v/>
      </c>
      <c r="T61" s="4" t="str">
        <f t="shared" ref="T61" si="680">IF($E61="","",IF(SUM(BX61:BZ61)=0,"",MOD((BX61*465+BY61*60+BZ61),465)))</f>
        <v/>
      </c>
      <c r="U61" s="5"/>
      <c r="V61" s="89" t="str">
        <f t="shared" ref="V61" si="681">IF($E61="","",IF(SUM(CA61:CC61)=0,"",INT((CA61*465+CB61*60+CC61)/465)))</f>
        <v/>
      </c>
      <c r="W61" s="4" t="str">
        <f t="shared" ref="W61" si="682">IF($E61="","",IF(SUM(CA61:CC61)=0,"",MOD((CA61*465+CB61*60+CC61),465)))</f>
        <v/>
      </c>
      <c r="X61" s="5"/>
      <c r="Y61" s="89" t="str">
        <f t="shared" ref="Y61" si="683">IF($E61="","",IF(SUM(CD61:CF61)=0,"",INT((CD61*465+CE61*60+CF61)/465)))</f>
        <v/>
      </c>
      <c r="Z61" s="18"/>
      <c r="AA61" s="5"/>
      <c r="AB61" s="89" t="str">
        <f t="shared" ref="AB61" si="684">IF($E61="","",IF(SUM(CG61:CI61)=0,"",INT((CG61*465+CH61*60+CI61)/465)))</f>
        <v/>
      </c>
      <c r="AC61" s="18"/>
      <c r="AD61" s="5"/>
      <c r="AE61" s="89" t="str">
        <f t="shared" ref="AE61" si="685">IF($E61="","",IF(SUM(CJ61:CL61)=0,"",INT((CJ61*465+CK61*60+CL61)/465)))</f>
        <v/>
      </c>
      <c r="AF61" s="18"/>
      <c r="AG61" s="5"/>
      <c r="AH61" s="89" t="str">
        <f>IF($E61="","",IF(SUM(CM61:CO61)=0,"",INT((CM61*465+CN61*60+CO61)/465)))</f>
        <v/>
      </c>
      <c r="AI61" s="18"/>
      <c r="AJ61" s="5"/>
      <c r="AK61" s="89" t="str">
        <f t="shared" ref="AK61" si="686">IF($E61="","",IF(SUM(CP61:CR61)=0,"",INT((CP61*465+CQ61*60+CR61)/465)))</f>
        <v/>
      </c>
      <c r="AL61" s="4" t="str">
        <f t="shared" ref="AL61" si="687">IF($E61="","",IF(SUM(CP61:CR61)=0,"",MOD((CP61*465+CQ61*60+CR61),465)))</f>
        <v/>
      </c>
      <c r="AM61" s="5"/>
      <c r="AN61" s="89" t="str">
        <f t="shared" ref="AN61" si="688">IF($E61="","",IF(SUM(CS61:CU61)=0,"",INT((CS61*465+CT61*60+CU61)/465)))</f>
        <v/>
      </c>
      <c r="AO61" s="4" t="str">
        <f t="shared" ref="AO61" si="689">IF($E61="","",IF(SUM(CS61:CU61)=0,"",MOD((CS61*465+CT61*60+CU61),465)))</f>
        <v/>
      </c>
      <c r="AP61" s="5"/>
      <c r="AQ61" s="89" t="str">
        <f t="shared" ref="AQ61" si="690">IF($E61="","",IF(SUM(CV61:CX61)=0,"",INT((CV61*465+CW61*60+CX61)/465)))</f>
        <v/>
      </c>
      <c r="AR61" s="18"/>
      <c r="AS61" s="5"/>
      <c r="AT61" s="89" t="str">
        <f t="shared" ref="AT61" si="691">IF($E61="","",IF(SUM(CY61:DA61)=0,"",INT((CY61*465+CZ61*60+DA61)/465)))</f>
        <v/>
      </c>
      <c r="AU61" s="18"/>
      <c r="AV61" s="5"/>
      <c r="AW61" s="89" t="str">
        <f t="shared" ref="AW61" si="692">IF($E61="","",IF(SUM(DB61:DD61)=0,"",INT((DB61*465+DC61*60+DD61)/465)))</f>
        <v/>
      </c>
      <c r="AX61" s="18"/>
      <c r="AY61" s="5"/>
      <c r="AZ61" s="89" t="str">
        <f t="shared" ref="AZ61" si="693">IF($E61="","",IF(SUM(DE61:DG61)=0,"",INT((DE61*465+DF61*60+DG61)/465)))</f>
        <v/>
      </c>
      <c r="BA61" s="18"/>
      <c r="BB61" s="5"/>
      <c r="BC61" s="91"/>
      <c r="BD61" s="91"/>
      <c r="BE61" s="91"/>
      <c r="BF61" s="93"/>
      <c r="BG61" s="13"/>
      <c r="BH61" s="14"/>
      <c r="BI61" s="14"/>
      <c r="BJ61" s="14"/>
      <c r="BK61" s="14"/>
      <c r="BL61" s="13"/>
      <c r="BM61" s="14"/>
      <c r="BN61" s="14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3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</row>
    <row r="62" spans="1:175" ht="20.25" hidden="1" customHeight="1" x14ac:dyDescent="0.4">
      <c r="A62" s="82"/>
      <c r="B62" s="8" t="s">
        <v>35</v>
      </c>
      <c r="C62" s="84"/>
      <c r="D62" s="86"/>
      <c r="E62" s="86"/>
      <c r="F62" s="88"/>
      <c r="G62" s="88"/>
      <c r="H62" s="88"/>
      <c r="I62" s="88"/>
      <c r="J62" s="90"/>
      <c r="K62" s="19"/>
      <c r="L62" s="6"/>
      <c r="M62" s="90"/>
      <c r="N62" s="19"/>
      <c r="O62" s="6"/>
      <c r="P62" s="90"/>
      <c r="Q62" s="4" t="str">
        <f t="shared" ref="Q62" si="694">IF($E61="","",IF(SUM(BU61:BW61)=0,"",465))</f>
        <v/>
      </c>
      <c r="R62" s="6"/>
      <c r="S62" s="90"/>
      <c r="T62" s="4" t="str">
        <f t="shared" ref="T62" si="695">IF($E61="","",IF(SUM(BX61:BZ61)=0,"",465))</f>
        <v/>
      </c>
      <c r="U62" s="6"/>
      <c r="V62" s="90"/>
      <c r="W62" s="4" t="str">
        <f t="shared" ref="W62" si="696">IF($E61="","",IF(SUM(CA61:CC61)=0,"",465))</f>
        <v/>
      </c>
      <c r="X62" s="6"/>
      <c r="Y62" s="90"/>
      <c r="Z62" s="19"/>
      <c r="AA62" s="6"/>
      <c r="AB62" s="90"/>
      <c r="AC62" s="19"/>
      <c r="AD62" s="6"/>
      <c r="AE62" s="90"/>
      <c r="AF62" s="19"/>
      <c r="AG62" s="6"/>
      <c r="AH62" s="90"/>
      <c r="AI62" s="19"/>
      <c r="AJ62" s="6"/>
      <c r="AK62" s="90"/>
      <c r="AL62" s="4" t="str">
        <f t="shared" ref="AL62" si="697">IF($E61="","",IF(SUM(CP61:CR61)=0,"",465))</f>
        <v/>
      </c>
      <c r="AM62" s="6"/>
      <c r="AN62" s="90"/>
      <c r="AO62" s="4" t="str">
        <f t="shared" ref="AO62" si="698">IF($E61="","",IF(SUM(CS61:CU61)=0,"",465))</f>
        <v/>
      </c>
      <c r="AP62" s="6"/>
      <c r="AQ62" s="90"/>
      <c r="AR62" s="19"/>
      <c r="AS62" s="6"/>
      <c r="AT62" s="90"/>
      <c r="AU62" s="19"/>
      <c r="AV62" s="6"/>
      <c r="AW62" s="90"/>
      <c r="AX62" s="19"/>
      <c r="AY62" s="6"/>
      <c r="AZ62" s="90"/>
      <c r="BA62" s="19"/>
      <c r="BB62" s="6"/>
      <c r="BC62" s="92"/>
      <c r="BD62" s="92"/>
      <c r="BE62" s="92"/>
      <c r="BF62" s="94"/>
      <c r="BG62" s="13"/>
      <c r="BH62" s="12"/>
      <c r="BI62" s="12"/>
      <c r="BJ62" s="12"/>
      <c r="BK62" s="12"/>
      <c r="BL62" s="13"/>
      <c r="BM62" s="12"/>
      <c r="BN62" s="12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3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</row>
    <row r="63" spans="1:175" ht="20.25" hidden="1" customHeight="1" x14ac:dyDescent="0.4">
      <c r="A63" s="81"/>
      <c r="B63" s="8" t="s">
        <v>35</v>
      </c>
      <c r="C63" s="83">
        <f t="shared" ref="C63" si="699">INT((ROW()-8)/2)</f>
        <v>27</v>
      </c>
      <c r="D63" s="85" t="s">
        <v>40</v>
      </c>
      <c r="E63" s="85" t="s">
        <v>40</v>
      </c>
      <c r="F63" s="87" t="str">
        <f t="shared" ref="F63" si="700">IF($E63="","",BJ63-SUM(G63:H63)-DH63)</f>
        <v/>
      </c>
      <c r="G63" s="87" t="str">
        <f t="shared" ref="G63" si="701">IF($E63="","",IF(COUNTIF($DJ63:$EN63,"県外")=0,"",COUNTIF($DJ63:$EN63,"県外")))</f>
        <v/>
      </c>
      <c r="H63" s="87" t="str">
        <f t="shared" ref="H63" si="702">IF($E63="","",IF(COUNTIF($EO63:$FS63,"県内")=0,"",COUNTIF($EO63:$FS63,"県内")))</f>
        <v/>
      </c>
      <c r="I63" s="87" t="str">
        <f t="shared" ref="I63" si="703">IF($E63="","",SUM(F63:H63))</f>
        <v/>
      </c>
      <c r="J63" s="89" t="str">
        <f>IF($E63="","",IF(SUM(BO63:BQ63)=0,"",INT((BO63*465+BP63*60+BQ63)/465)))</f>
        <v/>
      </c>
      <c r="K63" s="18"/>
      <c r="L63" s="5"/>
      <c r="M63" s="89" t="str">
        <f t="shared" ref="M63" si="704">IF($E63="","",IF(SUM(BR63:BT63)=0,"",INT((BR63*465+BS63*60+BT63)/465)))</f>
        <v/>
      </c>
      <c r="N63" s="18"/>
      <c r="O63" s="5"/>
      <c r="P63" s="89" t="str">
        <f t="shared" ref="P63" si="705">IF($E63="","",IF(SUM(BU63:BW63)=0,"",INT((BU63*465+BV63*60+BW63)/465)))</f>
        <v/>
      </c>
      <c r="Q63" s="4" t="str">
        <f t="shared" ref="Q63" si="706">IF($E63="","",IF(SUM(BU63:BW63)=0,"",MOD((BU63*465+BV63*60+BW63),465)))</f>
        <v/>
      </c>
      <c r="R63" s="5"/>
      <c r="S63" s="89" t="str">
        <f t="shared" ref="S63" si="707">IF($E63="","",IF(SUM(BX63:BZ63)=0,"",INT((BX63*465+BY63*60+BZ63)/465)))</f>
        <v/>
      </c>
      <c r="T63" s="4" t="str">
        <f t="shared" ref="T63" si="708">IF($E63="","",IF(SUM(BX63:BZ63)=0,"",MOD((BX63*465+BY63*60+BZ63),465)))</f>
        <v/>
      </c>
      <c r="U63" s="5"/>
      <c r="V63" s="89" t="str">
        <f t="shared" ref="V63" si="709">IF($E63="","",IF(SUM(CA63:CC63)=0,"",INT((CA63*465+CB63*60+CC63)/465)))</f>
        <v/>
      </c>
      <c r="W63" s="4" t="str">
        <f t="shared" ref="W63" si="710">IF($E63="","",IF(SUM(CA63:CC63)=0,"",MOD((CA63*465+CB63*60+CC63),465)))</f>
        <v/>
      </c>
      <c r="X63" s="5"/>
      <c r="Y63" s="89" t="str">
        <f t="shared" ref="Y63" si="711">IF($E63="","",IF(SUM(CD63:CF63)=0,"",INT((CD63*465+CE63*60+CF63)/465)))</f>
        <v/>
      </c>
      <c r="Z63" s="18"/>
      <c r="AA63" s="5"/>
      <c r="AB63" s="89" t="str">
        <f t="shared" ref="AB63" si="712">IF($E63="","",IF(SUM(CG63:CI63)=0,"",INT((CG63*465+CH63*60+CI63)/465)))</f>
        <v/>
      </c>
      <c r="AC63" s="18"/>
      <c r="AD63" s="5"/>
      <c r="AE63" s="89" t="str">
        <f t="shared" ref="AE63" si="713">IF($E63="","",IF(SUM(CJ63:CL63)=0,"",INT((CJ63*465+CK63*60+CL63)/465)))</f>
        <v/>
      </c>
      <c r="AF63" s="18"/>
      <c r="AG63" s="5"/>
      <c r="AH63" s="89" t="str">
        <f>IF($E63="","",IF(SUM(CM63:CO63)=0,"",INT((CM63*465+CN63*60+CO63)/465)))</f>
        <v/>
      </c>
      <c r="AI63" s="18"/>
      <c r="AJ63" s="5"/>
      <c r="AK63" s="89" t="str">
        <f t="shared" ref="AK63" si="714">IF($E63="","",IF(SUM(CP63:CR63)=0,"",INT((CP63*465+CQ63*60+CR63)/465)))</f>
        <v/>
      </c>
      <c r="AL63" s="4" t="str">
        <f t="shared" ref="AL63" si="715">IF($E63="","",IF(SUM(CP63:CR63)=0,"",MOD((CP63*465+CQ63*60+CR63),465)))</f>
        <v/>
      </c>
      <c r="AM63" s="5"/>
      <c r="AN63" s="89" t="str">
        <f t="shared" ref="AN63" si="716">IF($E63="","",IF(SUM(CS63:CU63)=0,"",INT((CS63*465+CT63*60+CU63)/465)))</f>
        <v/>
      </c>
      <c r="AO63" s="4" t="str">
        <f t="shared" ref="AO63" si="717">IF($E63="","",IF(SUM(CS63:CU63)=0,"",MOD((CS63*465+CT63*60+CU63),465)))</f>
        <v/>
      </c>
      <c r="AP63" s="5"/>
      <c r="AQ63" s="89" t="str">
        <f t="shared" ref="AQ63" si="718">IF($E63="","",IF(SUM(CV63:CX63)=0,"",INT((CV63*465+CW63*60+CX63)/465)))</f>
        <v/>
      </c>
      <c r="AR63" s="18"/>
      <c r="AS63" s="5"/>
      <c r="AT63" s="89" t="str">
        <f t="shared" ref="AT63" si="719">IF($E63="","",IF(SUM(CY63:DA63)=0,"",INT((CY63*465+CZ63*60+DA63)/465)))</f>
        <v/>
      </c>
      <c r="AU63" s="18"/>
      <c r="AV63" s="5"/>
      <c r="AW63" s="89" t="str">
        <f t="shared" ref="AW63" si="720">IF($E63="","",IF(SUM(DB63:DD63)=0,"",INT((DB63*465+DC63*60+DD63)/465)))</f>
        <v/>
      </c>
      <c r="AX63" s="18"/>
      <c r="AY63" s="5"/>
      <c r="AZ63" s="89" t="str">
        <f t="shared" ref="AZ63" si="721">IF($E63="","",IF(SUM(DE63:DG63)=0,"",INT((DE63*465+DF63*60+DG63)/465)))</f>
        <v/>
      </c>
      <c r="BA63" s="18"/>
      <c r="BB63" s="5"/>
      <c r="BC63" s="91"/>
      <c r="BD63" s="91"/>
      <c r="BE63" s="91"/>
      <c r="BF63" s="93"/>
      <c r="BG63" s="13"/>
      <c r="BH63" s="14"/>
      <c r="BI63" s="14"/>
      <c r="BJ63" s="14"/>
      <c r="BK63" s="14"/>
      <c r="BL63" s="13"/>
      <c r="BM63" s="14"/>
      <c r="BN63" s="14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3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</row>
    <row r="64" spans="1:175" ht="20.25" hidden="1" customHeight="1" x14ac:dyDescent="0.4">
      <c r="A64" s="82"/>
      <c r="B64" s="8" t="s">
        <v>35</v>
      </c>
      <c r="C64" s="84"/>
      <c r="D64" s="86"/>
      <c r="E64" s="86"/>
      <c r="F64" s="88"/>
      <c r="G64" s="88"/>
      <c r="H64" s="88"/>
      <c r="I64" s="88"/>
      <c r="J64" s="90"/>
      <c r="K64" s="19"/>
      <c r="L64" s="6"/>
      <c r="M64" s="90"/>
      <c r="N64" s="19"/>
      <c r="O64" s="6"/>
      <c r="P64" s="90"/>
      <c r="Q64" s="4" t="str">
        <f t="shared" ref="Q64" si="722">IF($E63="","",IF(SUM(BU63:BW63)=0,"",465))</f>
        <v/>
      </c>
      <c r="R64" s="6"/>
      <c r="S64" s="90"/>
      <c r="T64" s="4" t="str">
        <f t="shared" ref="T64" si="723">IF($E63="","",IF(SUM(BX63:BZ63)=0,"",465))</f>
        <v/>
      </c>
      <c r="U64" s="6"/>
      <c r="V64" s="90"/>
      <c r="W64" s="4" t="str">
        <f t="shared" ref="W64" si="724">IF($E63="","",IF(SUM(CA63:CC63)=0,"",465))</f>
        <v/>
      </c>
      <c r="X64" s="6"/>
      <c r="Y64" s="90"/>
      <c r="Z64" s="19"/>
      <c r="AA64" s="6"/>
      <c r="AB64" s="90"/>
      <c r="AC64" s="19"/>
      <c r="AD64" s="6"/>
      <c r="AE64" s="90"/>
      <c r="AF64" s="19"/>
      <c r="AG64" s="6"/>
      <c r="AH64" s="90"/>
      <c r="AI64" s="19"/>
      <c r="AJ64" s="6"/>
      <c r="AK64" s="90"/>
      <c r="AL64" s="4" t="str">
        <f t="shared" ref="AL64" si="725">IF($E63="","",IF(SUM(CP63:CR63)=0,"",465))</f>
        <v/>
      </c>
      <c r="AM64" s="6"/>
      <c r="AN64" s="90"/>
      <c r="AO64" s="4" t="str">
        <f t="shared" ref="AO64" si="726">IF($E63="","",IF(SUM(CS63:CU63)=0,"",465))</f>
        <v/>
      </c>
      <c r="AP64" s="6"/>
      <c r="AQ64" s="90"/>
      <c r="AR64" s="19"/>
      <c r="AS64" s="6"/>
      <c r="AT64" s="90"/>
      <c r="AU64" s="19"/>
      <c r="AV64" s="6"/>
      <c r="AW64" s="90"/>
      <c r="AX64" s="19"/>
      <c r="AY64" s="6"/>
      <c r="AZ64" s="90"/>
      <c r="BA64" s="19"/>
      <c r="BB64" s="6"/>
      <c r="BC64" s="92"/>
      <c r="BD64" s="92"/>
      <c r="BE64" s="92"/>
      <c r="BF64" s="94"/>
      <c r="BG64" s="13"/>
      <c r="BH64" s="12"/>
      <c r="BI64" s="12"/>
      <c r="BJ64" s="12"/>
      <c r="BK64" s="12"/>
      <c r="BL64" s="13"/>
      <c r="BM64" s="12"/>
      <c r="BN64" s="12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3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</row>
    <row r="65" spans="1:175" ht="20.25" hidden="1" customHeight="1" x14ac:dyDescent="0.4">
      <c r="A65" s="81"/>
      <c r="B65" s="8" t="s">
        <v>35</v>
      </c>
      <c r="C65" s="83">
        <f t="shared" ref="C65" si="727">INT((ROW()-8)/2)</f>
        <v>28</v>
      </c>
      <c r="D65" s="85" t="s">
        <v>40</v>
      </c>
      <c r="E65" s="85" t="s">
        <v>40</v>
      </c>
      <c r="F65" s="87" t="str">
        <f t="shared" ref="F65" si="728">IF($E65="","",BJ65-SUM(G65:H65)-DH65)</f>
        <v/>
      </c>
      <c r="G65" s="87" t="str">
        <f t="shared" ref="G65" si="729">IF($E65="","",IF(COUNTIF($DJ65:$EN65,"県外")=0,"",COUNTIF($DJ65:$EN65,"県外")))</f>
        <v/>
      </c>
      <c r="H65" s="87" t="str">
        <f t="shared" ref="H65" si="730">IF($E65="","",IF(COUNTIF($EO65:$FS65,"県内")=0,"",COUNTIF($EO65:$FS65,"県内")))</f>
        <v/>
      </c>
      <c r="I65" s="87" t="str">
        <f t="shared" ref="I65" si="731">IF($E65="","",SUM(F65:H65))</f>
        <v/>
      </c>
      <c r="J65" s="95" t="str">
        <f>IF($E65="","",IF(SUM(BO65:BQ65)=0,"",INT((BO65*465+BP65*60+BQ65)/465)))</f>
        <v/>
      </c>
      <c r="L65" s="16"/>
      <c r="M65" s="95" t="str">
        <f t="shared" ref="M65" si="732">IF($E65="","",IF(SUM(BR65:BT65)=0,"",INT((BR65*465+BS65*60+BT65)/465)))</f>
        <v/>
      </c>
      <c r="O65" s="16"/>
      <c r="P65" s="95" t="str">
        <f t="shared" ref="P65" si="733">IF($E65="","",IF(SUM(BU65:BW65)=0,"",INT((BU65*465+BV65*60+BW65)/465)))</f>
        <v/>
      </c>
      <c r="Q65" s="17" t="str">
        <f t="shared" ref="Q65" si="734">IF($E65="","",IF(SUM(BU65:BW65)=0,"",MOD((BU65*465+BV65*60+BW65),465)))</f>
        <v/>
      </c>
      <c r="R65" s="16"/>
      <c r="S65" s="95" t="str">
        <f t="shared" ref="S65" si="735">IF($E65="","",IF(SUM(BX65:BZ65)=0,"",INT((BX65*465+BY65*60+BZ65)/465)))</f>
        <v/>
      </c>
      <c r="T65" s="17" t="str">
        <f t="shared" ref="T65" si="736">IF($E65="","",IF(SUM(BX65:BZ65)=0,"",MOD((BX65*465+BY65*60+BZ65),465)))</f>
        <v/>
      </c>
      <c r="U65" s="16"/>
      <c r="V65" s="95" t="str">
        <f t="shared" ref="V65" si="737">IF($E65="","",IF(SUM(CA65:CC65)=0,"",INT((CA65*465+CB65*60+CC65)/465)))</f>
        <v/>
      </c>
      <c r="W65" s="17" t="str">
        <f t="shared" ref="W65" si="738">IF($E65="","",IF(SUM(CA65:CC65)=0,"",MOD((CA65*465+CB65*60+CC65),465)))</f>
        <v/>
      </c>
      <c r="X65" s="16"/>
      <c r="Y65" s="95" t="str">
        <f t="shared" ref="Y65" si="739">IF($E65="","",IF(SUM(CD65:CF65)=0,"",INT((CD65*465+CE65*60+CF65)/465)))</f>
        <v/>
      </c>
      <c r="AA65" s="16"/>
      <c r="AB65" s="95" t="str">
        <f t="shared" ref="AB65" si="740">IF($E65="","",IF(SUM(CG65:CI65)=0,"",INT((CG65*465+CH65*60+CI65)/465)))</f>
        <v/>
      </c>
      <c r="AD65" s="16"/>
      <c r="AE65" s="95" t="str">
        <f t="shared" ref="AE65" si="741">IF($E65="","",IF(SUM(CJ65:CL65)=0,"",INT((CJ65*465+CK65*60+CL65)/465)))</f>
        <v/>
      </c>
      <c r="AG65" s="16"/>
      <c r="AH65" s="95" t="str">
        <f>IF($E65="","",IF(SUM(CM65:CO65)=0,"",INT((CM65*465+CN65*60+CO65)/465)))</f>
        <v/>
      </c>
      <c r="AJ65" s="16"/>
      <c r="AK65" s="95" t="str">
        <f t="shared" ref="AK65" si="742">IF($E65="","",IF(SUM(CP65:CR65)=0,"",INT((CP65*465+CQ65*60+CR65)/465)))</f>
        <v/>
      </c>
      <c r="AL65" s="17" t="str">
        <f t="shared" ref="AL65" si="743">IF($E65="","",IF(SUM(CP65:CR65)=0,"",MOD((CP65*465+CQ65*60+CR65),465)))</f>
        <v/>
      </c>
      <c r="AM65" s="16"/>
      <c r="AN65" s="95" t="str">
        <f t="shared" ref="AN65" si="744">IF($E65="","",IF(SUM(CS65:CU65)=0,"",INT((CS65*465+CT65*60+CU65)/465)))</f>
        <v/>
      </c>
      <c r="AO65" s="17" t="str">
        <f t="shared" ref="AO65" si="745">IF($E65="","",IF(SUM(CS65:CU65)=0,"",MOD((CS65*465+CT65*60+CU65),465)))</f>
        <v/>
      </c>
      <c r="AP65" s="16"/>
      <c r="AQ65" s="95" t="str">
        <f t="shared" ref="AQ65" si="746">IF($E65="","",IF(SUM(CV65:CX65)=0,"",INT((CV65*465+CW65*60+CX65)/465)))</f>
        <v/>
      </c>
      <c r="AS65" s="16"/>
      <c r="AT65" s="95" t="str">
        <f t="shared" ref="AT65" si="747">IF($E65="","",IF(SUM(CY65:DA65)=0,"",INT((CY65*465+CZ65*60+DA65)/465)))</f>
        <v/>
      </c>
      <c r="AV65" s="16"/>
      <c r="AW65" s="95" t="str">
        <f t="shared" ref="AW65" si="748">IF($E65="","",IF(SUM(DB65:DD65)=0,"",INT((DB65*465+DC65*60+DD65)/465)))</f>
        <v/>
      </c>
      <c r="AY65" s="16"/>
      <c r="AZ65" s="95" t="str">
        <f t="shared" ref="AZ65" si="749">IF($E65="","",IF(SUM(DE65:DG65)=0,"",INT((DE65*465+DF65*60+DG65)/465)))</f>
        <v/>
      </c>
      <c r="BB65" s="5"/>
      <c r="BC65" s="91"/>
      <c r="BD65" s="91"/>
      <c r="BE65" s="91"/>
      <c r="BF65" s="93"/>
      <c r="BG65" s="13"/>
      <c r="BH65" s="14"/>
      <c r="BI65" s="14"/>
      <c r="BJ65" s="14"/>
      <c r="BK65" s="14"/>
      <c r="BL65" s="13"/>
      <c r="BM65" s="14"/>
      <c r="BN65" s="14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3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</row>
    <row r="66" spans="1:175" ht="20.25" hidden="1" customHeight="1" x14ac:dyDescent="0.4">
      <c r="A66" s="82"/>
      <c r="B66" s="8" t="s">
        <v>35</v>
      </c>
      <c r="C66" s="84"/>
      <c r="D66" s="86"/>
      <c r="E66" s="86"/>
      <c r="F66" s="88"/>
      <c r="G66" s="88"/>
      <c r="H66" s="88"/>
      <c r="I66" s="88"/>
      <c r="J66" s="90"/>
      <c r="L66" s="6"/>
      <c r="M66" s="90"/>
      <c r="O66" s="6"/>
      <c r="P66" s="90"/>
      <c r="Q66" s="4" t="str">
        <f t="shared" ref="Q66" si="750">IF($E65="","",IF(SUM(BU65:BW65)=0,"",465))</f>
        <v/>
      </c>
      <c r="R66" s="6"/>
      <c r="S66" s="90"/>
      <c r="T66" s="4" t="str">
        <f t="shared" ref="T66" si="751">IF($E65="","",IF(SUM(BX65:BZ65)=0,"",465))</f>
        <v/>
      </c>
      <c r="U66" s="6"/>
      <c r="V66" s="90"/>
      <c r="W66" s="4" t="str">
        <f t="shared" ref="W66" si="752">IF($E65="","",IF(SUM(CA65:CC65)=0,"",465))</f>
        <v/>
      </c>
      <c r="X66" s="6"/>
      <c r="Y66" s="90"/>
      <c r="AA66" s="6"/>
      <c r="AB66" s="90"/>
      <c r="AD66" s="6"/>
      <c r="AE66" s="90"/>
      <c r="AG66" s="6"/>
      <c r="AH66" s="90"/>
      <c r="AJ66" s="6"/>
      <c r="AK66" s="90"/>
      <c r="AL66" s="4" t="str">
        <f t="shared" ref="AL66" si="753">IF($E65="","",IF(SUM(CP65:CR65)=0,"",465))</f>
        <v/>
      </c>
      <c r="AM66" s="6"/>
      <c r="AN66" s="90"/>
      <c r="AO66" s="4" t="str">
        <f t="shared" ref="AO66" si="754">IF($E65="","",IF(SUM(CS65:CU65)=0,"",465))</f>
        <v/>
      </c>
      <c r="AP66" s="6"/>
      <c r="AQ66" s="90"/>
      <c r="AS66" s="6"/>
      <c r="AT66" s="90"/>
      <c r="AV66" s="6"/>
      <c r="AW66" s="90"/>
      <c r="AY66" s="6"/>
      <c r="AZ66" s="90"/>
      <c r="BB66" s="6"/>
      <c r="BC66" s="92"/>
      <c r="BD66" s="92"/>
      <c r="BE66" s="92"/>
      <c r="BF66" s="94"/>
      <c r="BG66" s="13"/>
      <c r="BH66" s="12"/>
      <c r="BI66" s="12"/>
      <c r="BJ66" s="12"/>
      <c r="BK66" s="12"/>
      <c r="BL66" s="13"/>
      <c r="BM66" s="12"/>
      <c r="BN66" s="12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3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</row>
    <row r="67" spans="1:175" ht="20.25" hidden="1" customHeight="1" x14ac:dyDescent="0.4">
      <c r="A67" s="81"/>
      <c r="B67" s="8" t="s">
        <v>35</v>
      </c>
      <c r="C67" s="83">
        <f t="shared" ref="C67" si="755">INT((ROW()-8)/2)</f>
        <v>29</v>
      </c>
      <c r="D67" s="85" t="s">
        <v>40</v>
      </c>
      <c r="E67" s="85" t="s">
        <v>40</v>
      </c>
      <c r="F67" s="87" t="str">
        <f t="shared" ref="F67" si="756">IF($E67="","",BJ67-SUM(G67:H67)-DH67)</f>
        <v/>
      </c>
      <c r="G67" s="87" t="str">
        <f t="shared" ref="G67" si="757">IF($E67="","",IF(COUNTIF($DJ67:$EN67,"県外")=0,"",COUNTIF($DJ67:$EN67,"県外")))</f>
        <v/>
      </c>
      <c r="H67" s="87" t="str">
        <f t="shared" ref="H67" si="758">IF($E67="","",IF(COUNTIF($EO67:$FS67,"県内")=0,"",COUNTIF($EO67:$FS67,"県内")))</f>
        <v/>
      </c>
      <c r="I67" s="87" t="str">
        <f t="shared" ref="I67" si="759">IF($E67="","",SUM(F67:H67))</f>
        <v/>
      </c>
      <c r="J67" s="89" t="str">
        <f>IF($E67="","",IF(SUM(BO67:BQ67)=0,"",INT((BO67*465+BP67*60+BQ67)/465)))</f>
        <v/>
      </c>
      <c r="K67" s="18"/>
      <c r="L67" s="5"/>
      <c r="M67" s="89" t="str">
        <f t="shared" ref="M67" si="760">IF($E67="","",IF(SUM(BR67:BT67)=0,"",INT((BR67*465+BS67*60+BT67)/465)))</f>
        <v/>
      </c>
      <c r="N67" s="18"/>
      <c r="O67" s="5"/>
      <c r="P67" s="89" t="str">
        <f t="shared" ref="P67" si="761">IF($E67="","",IF(SUM(BU67:BW67)=0,"",INT((BU67*465+BV67*60+BW67)/465)))</f>
        <v/>
      </c>
      <c r="Q67" s="4" t="str">
        <f t="shared" ref="Q67" si="762">IF($E67="","",IF(SUM(BU67:BW67)=0,"",MOD((BU67*465+BV67*60+BW67),465)))</f>
        <v/>
      </c>
      <c r="R67" s="5"/>
      <c r="S67" s="89" t="str">
        <f t="shared" ref="S67" si="763">IF($E67="","",IF(SUM(BX67:BZ67)=0,"",INT((BX67*465+BY67*60+BZ67)/465)))</f>
        <v/>
      </c>
      <c r="T67" s="4" t="str">
        <f t="shared" ref="T67" si="764">IF($E67="","",IF(SUM(BX67:BZ67)=0,"",MOD((BX67*465+BY67*60+BZ67),465)))</f>
        <v/>
      </c>
      <c r="U67" s="5"/>
      <c r="V67" s="89" t="str">
        <f t="shared" ref="V67" si="765">IF($E67="","",IF(SUM(CA67:CC67)=0,"",INT((CA67*465+CB67*60+CC67)/465)))</f>
        <v/>
      </c>
      <c r="W67" s="4" t="str">
        <f t="shared" ref="W67" si="766">IF($E67="","",IF(SUM(CA67:CC67)=0,"",MOD((CA67*465+CB67*60+CC67),465)))</f>
        <v/>
      </c>
      <c r="X67" s="5"/>
      <c r="Y67" s="89" t="str">
        <f t="shared" ref="Y67" si="767">IF($E67="","",IF(SUM(CD67:CF67)=0,"",INT((CD67*465+CE67*60+CF67)/465)))</f>
        <v/>
      </c>
      <c r="Z67" s="18"/>
      <c r="AA67" s="5"/>
      <c r="AB67" s="89" t="str">
        <f t="shared" ref="AB67" si="768">IF($E67="","",IF(SUM(CG67:CI67)=0,"",INT((CG67*465+CH67*60+CI67)/465)))</f>
        <v/>
      </c>
      <c r="AC67" s="18"/>
      <c r="AD67" s="5"/>
      <c r="AE67" s="89" t="str">
        <f t="shared" ref="AE67" si="769">IF($E67="","",IF(SUM(CJ67:CL67)=0,"",INT((CJ67*465+CK67*60+CL67)/465)))</f>
        <v/>
      </c>
      <c r="AF67" s="18"/>
      <c r="AG67" s="5"/>
      <c r="AH67" s="89" t="str">
        <f>IF($E67="","",IF(SUM(CM67:CO67)=0,"",INT((CM67*465+CN67*60+CO67)/465)))</f>
        <v/>
      </c>
      <c r="AI67" s="18"/>
      <c r="AJ67" s="5"/>
      <c r="AK67" s="89" t="str">
        <f t="shared" ref="AK67" si="770">IF($E67="","",IF(SUM(CP67:CR67)=0,"",INT((CP67*465+CQ67*60+CR67)/465)))</f>
        <v/>
      </c>
      <c r="AL67" s="4" t="str">
        <f t="shared" ref="AL67" si="771">IF($E67="","",IF(SUM(CP67:CR67)=0,"",MOD((CP67*465+CQ67*60+CR67),465)))</f>
        <v/>
      </c>
      <c r="AM67" s="5"/>
      <c r="AN67" s="89" t="str">
        <f t="shared" ref="AN67" si="772">IF($E67="","",IF(SUM(CS67:CU67)=0,"",INT((CS67*465+CT67*60+CU67)/465)))</f>
        <v/>
      </c>
      <c r="AO67" s="4" t="str">
        <f t="shared" ref="AO67" si="773">IF($E67="","",IF(SUM(CS67:CU67)=0,"",MOD((CS67*465+CT67*60+CU67),465)))</f>
        <v/>
      </c>
      <c r="AP67" s="5"/>
      <c r="AQ67" s="89" t="str">
        <f t="shared" ref="AQ67" si="774">IF($E67="","",IF(SUM(CV67:CX67)=0,"",INT((CV67*465+CW67*60+CX67)/465)))</f>
        <v/>
      </c>
      <c r="AR67" s="18"/>
      <c r="AS67" s="5"/>
      <c r="AT67" s="89" t="str">
        <f t="shared" ref="AT67" si="775">IF($E67="","",IF(SUM(CY67:DA67)=0,"",INT((CY67*465+CZ67*60+DA67)/465)))</f>
        <v/>
      </c>
      <c r="AU67" s="18"/>
      <c r="AV67" s="5"/>
      <c r="AW67" s="89" t="str">
        <f t="shared" ref="AW67" si="776">IF($E67="","",IF(SUM(DB67:DD67)=0,"",INT((DB67*465+DC67*60+DD67)/465)))</f>
        <v/>
      </c>
      <c r="AX67" s="18"/>
      <c r="AY67" s="5"/>
      <c r="AZ67" s="89" t="str">
        <f t="shared" ref="AZ67" si="777">IF($E67="","",IF(SUM(DE67:DG67)=0,"",INT((DE67*465+DF67*60+DG67)/465)))</f>
        <v/>
      </c>
      <c r="BA67" s="18"/>
      <c r="BB67" s="5"/>
      <c r="BC67" s="91"/>
      <c r="BD67" s="91"/>
      <c r="BE67" s="91"/>
      <c r="BF67" s="93"/>
      <c r="BG67" s="13"/>
      <c r="BH67" s="14"/>
      <c r="BI67" s="14"/>
      <c r="BJ67" s="14"/>
      <c r="BK67" s="14"/>
      <c r="BL67" s="13"/>
      <c r="BM67" s="14"/>
      <c r="BN67" s="14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3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</row>
    <row r="68" spans="1:175" ht="20.25" hidden="1" customHeight="1" x14ac:dyDescent="0.4">
      <c r="A68" s="82"/>
      <c r="B68" s="8" t="s">
        <v>35</v>
      </c>
      <c r="C68" s="84"/>
      <c r="D68" s="86"/>
      <c r="E68" s="86"/>
      <c r="F68" s="88"/>
      <c r="G68" s="88"/>
      <c r="H68" s="88"/>
      <c r="I68" s="88"/>
      <c r="J68" s="90"/>
      <c r="K68" s="19"/>
      <c r="L68" s="6"/>
      <c r="M68" s="90"/>
      <c r="N68" s="19"/>
      <c r="O68" s="6"/>
      <c r="P68" s="90"/>
      <c r="Q68" s="4" t="str">
        <f t="shared" ref="Q68" si="778">IF($E67="","",IF(SUM(BU67:BW67)=0,"",465))</f>
        <v/>
      </c>
      <c r="R68" s="6"/>
      <c r="S68" s="90"/>
      <c r="T68" s="4" t="str">
        <f t="shared" ref="T68" si="779">IF($E67="","",IF(SUM(BX67:BZ67)=0,"",465))</f>
        <v/>
      </c>
      <c r="U68" s="6"/>
      <c r="V68" s="90"/>
      <c r="W68" s="4" t="str">
        <f t="shared" ref="W68" si="780">IF($E67="","",IF(SUM(CA67:CC67)=0,"",465))</f>
        <v/>
      </c>
      <c r="X68" s="6"/>
      <c r="Y68" s="90"/>
      <c r="Z68" s="19"/>
      <c r="AA68" s="6"/>
      <c r="AB68" s="90"/>
      <c r="AC68" s="19"/>
      <c r="AD68" s="6"/>
      <c r="AE68" s="90"/>
      <c r="AF68" s="19"/>
      <c r="AG68" s="6"/>
      <c r="AH68" s="90"/>
      <c r="AI68" s="19"/>
      <c r="AJ68" s="6"/>
      <c r="AK68" s="90"/>
      <c r="AL68" s="4" t="str">
        <f t="shared" ref="AL68" si="781">IF($E67="","",IF(SUM(CP67:CR67)=0,"",465))</f>
        <v/>
      </c>
      <c r="AM68" s="6"/>
      <c r="AN68" s="90"/>
      <c r="AO68" s="4" t="str">
        <f t="shared" ref="AO68" si="782">IF($E67="","",IF(SUM(CS67:CU67)=0,"",465))</f>
        <v/>
      </c>
      <c r="AP68" s="6"/>
      <c r="AQ68" s="90"/>
      <c r="AR68" s="19"/>
      <c r="AS68" s="6"/>
      <c r="AT68" s="90"/>
      <c r="AU68" s="19"/>
      <c r="AV68" s="6"/>
      <c r="AW68" s="90"/>
      <c r="AX68" s="19"/>
      <c r="AY68" s="6"/>
      <c r="AZ68" s="90"/>
      <c r="BA68" s="19"/>
      <c r="BB68" s="6"/>
      <c r="BC68" s="92"/>
      <c r="BD68" s="92"/>
      <c r="BE68" s="92"/>
      <c r="BF68" s="94"/>
      <c r="BG68" s="13"/>
      <c r="BH68" s="12"/>
      <c r="BI68" s="12"/>
      <c r="BJ68" s="12"/>
      <c r="BK68" s="12"/>
      <c r="BL68" s="13"/>
      <c r="BM68" s="12"/>
      <c r="BN68" s="12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3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</row>
    <row r="69" spans="1:175" ht="20.25" hidden="1" customHeight="1" x14ac:dyDescent="0.4">
      <c r="A69" s="81"/>
      <c r="B69" s="8" t="s">
        <v>35</v>
      </c>
      <c r="C69" s="83">
        <f t="shared" ref="C69" si="783">INT((ROW()-8)/2)</f>
        <v>30</v>
      </c>
      <c r="D69" s="85" t="s">
        <v>40</v>
      </c>
      <c r="E69" s="85" t="s">
        <v>40</v>
      </c>
      <c r="F69" s="87" t="str">
        <f t="shared" ref="F69" si="784">IF($E69="","",BJ69-SUM(G69:H69)-DH69)</f>
        <v/>
      </c>
      <c r="G69" s="87" t="str">
        <f t="shared" ref="G69" si="785">IF($E69="","",IF(COUNTIF($DJ69:$EN69,"県外")=0,"",COUNTIF($DJ69:$EN69,"県外")))</f>
        <v/>
      </c>
      <c r="H69" s="87" t="str">
        <f t="shared" ref="H69" si="786">IF($E69="","",IF(COUNTIF($EO69:$FS69,"県内")=0,"",COUNTIF($EO69:$FS69,"県内")))</f>
        <v/>
      </c>
      <c r="I69" s="87" t="str">
        <f t="shared" ref="I69" si="787">IF($E69="","",SUM(F69:H69))</f>
        <v/>
      </c>
      <c r="J69" s="89" t="str">
        <f>IF($E69="","",IF(SUM(BO69:BQ69)=0,"",INT((BO69*465+BP69*60+BQ69)/465)))</f>
        <v/>
      </c>
      <c r="K69" s="18"/>
      <c r="L69" s="5"/>
      <c r="M69" s="89" t="str">
        <f t="shared" ref="M69" si="788">IF($E69="","",IF(SUM(BR69:BT69)=0,"",INT((BR69*465+BS69*60+BT69)/465)))</f>
        <v/>
      </c>
      <c r="N69" s="18"/>
      <c r="O69" s="5"/>
      <c r="P69" s="89" t="str">
        <f t="shared" ref="P69" si="789">IF($E69="","",IF(SUM(BU69:BW69)=0,"",INT((BU69*465+BV69*60+BW69)/465)))</f>
        <v/>
      </c>
      <c r="Q69" s="4" t="str">
        <f t="shared" ref="Q69" si="790">IF($E69="","",IF(SUM(BU69:BW69)=0,"",MOD((BU69*465+BV69*60+BW69),465)))</f>
        <v/>
      </c>
      <c r="R69" s="5"/>
      <c r="S69" s="89" t="str">
        <f t="shared" ref="S69" si="791">IF($E69="","",IF(SUM(BX69:BZ69)=0,"",INT((BX69*465+BY69*60+BZ69)/465)))</f>
        <v/>
      </c>
      <c r="T69" s="4" t="str">
        <f t="shared" ref="T69" si="792">IF($E69="","",IF(SUM(BX69:BZ69)=0,"",MOD((BX69*465+BY69*60+BZ69),465)))</f>
        <v/>
      </c>
      <c r="U69" s="5"/>
      <c r="V69" s="89" t="str">
        <f t="shared" ref="V69" si="793">IF($E69="","",IF(SUM(CA69:CC69)=0,"",INT((CA69*465+CB69*60+CC69)/465)))</f>
        <v/>
      </c>
      <c r="W69" s="4" t="str">
        <f t="shared" ref="W69" si="794">IF($E69="","",IF(SUM(CA69:CC69)=0,"",MOD((CA69*465+CB69*60+CC69),465)))</f>
        <v/>
      </c>
      <c r="X69" s="5"/>
      <c r="Y69" s="89" t="str">
        <f t="shared" ref="Y69" si="795">IF($E69="","",IF(SUM(CD69:CF69)=0,"",INT((CD69*465+CE69*60+CF69)/465)))</f>
        <v/>
      </c>
      <c r="Z69" s="18"/>
      <c r="AA69" s="5"/>
      <c r="AB69" s="89" t="str">
        <f t="shared" ref="AB69" si="796">IF($E69="","",IF(SUM(CG69:CI69)=0,"",INT((CG69*465+CH69*60+CI69)/465)))</f>
        <v/>
      </c>
      <c r="AC69" s="18"/>
      <c r="AD69" s="5"/>
      <c r="AE69" s="89" t="str">
        <f t="shared" ref="AE69" si="797">IF($E69="","",IF(SUM(CJ69:CL69)=0,"",INT((CJ69*465+CK69*60+CL69)/465)))</f>
        <v/>
      </c>
      <c r="AF69" s="18"/>
      <c r="AG69" s="5"/>
      <c r="AH69" s="89" t="str">
        <f>IF($E69="","",IF(SUM(CM69:CO69)=0,"",INT((CM69*465+CN69*60+CO69)/465)))</f>
        <v/>
      </c>
      <c r="AI69" s="18"/>
      <c r="AJ69" s="5"/>
      <c r="AK69" s="89" t="str">
        <f t="shared" ref="AK69" si="798">IF($E69="","",IF(SUM(CP69:CR69)=0,"",INT((CP69*465+CQ69*60+CR69)/465)))</f>
        <v/>
      </c>
      <c r="AL69" s="4" t="str">
        <f t="shared" ref="AL69" si="799">IF($E69="","",IF(SUM(CP69:CR69)=0,"",MOD((CP69*465+CQ69*60+CR69),465)))</f>
        <v/>
      </c>
      <c r="AM69" s="5"/>
      <c r="AN69" s="89" t="str">
        <f t="shared" ref="AN69" si="800">IF($E69="","",IF(SUM(CS69:CU69)=0,"",INT((CS69*465+CT69*60+CU69)/465)))</f>
        <v/>
      </c>
      <c r="AO69" s="4" t="str">
        <f t="shared" ref="AO69" si="801">IF($E69="","",IF(SUM(CS69:CU69)=0,"",MOD((CS69*465+CT69*60+CU69),465)))</f>
        <v/>
      </c>
      <c r="AP69" s="5"/>
      <c r="AQ69" s="89" t="str">
        <f t="shared" ref="AQ69" si="802">IF($E69="","",IF(SUM(CV69:CX69)=0,"",INT((CV69*465+CW69*60+CX69)/465)))</f>
        <v/>
      </c>
      <c r="AR69" s="18"/>
      <c r="AS69" s="5"/>
      <c r="AT69" s="89" t="str">
        <f t="shared" ref="AT69" si="803">IF($E69="","",IF(SUM(CY69:DA69)=0,"",INT((CY69*465+CZ69*60+DA69)/465)))</f>
        <v/>
      </c>
      <c r="AU69" s="18"/>
      <c r="AV69" s="5"/>
      <c r="AW69" s="89" t="str">
        <f t="shared" ref="AW69" si="804">IF($E69="","",IF(SUM(DB69:DD69)=0,"",INT((DB69*465+DC69*60+DD69)/465)))</f>
        <v/>
      </c>
      <c r="AX69" s="18"/>
      <c r="AY69" s="5"/>
      <c r="AZ69" s="89" t="str">
        <f t="shared" ref="AZ69" si="805">IF($E69="","",IF(SUM(DE69:DG69)=0,"",INT((DE69*465+DF69*60+DG69)/465)))</f>
        <v/>
      </c>
      <c r="BA69" s="18"/>
      <c r="BB69" s="5"/>
      <c r="BC69" s="91"/>
      <c r="BD69" s="91"/>
      <c r="BE69" s="91"/>
      <c r="BF69" s="93"/>
      <c r="BG69" s="13"/>
      <c r="BH69" s="14"/>
      <c r="BI69" s="14"/>
      <c r="BJ69" s="14"/>
      <c r="BK69" s="14"/>
      <c r="BL69" s="13"/>
      <c r="BM69" s="14"/>
      <c r="BN69" s="14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3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</row>
    <row r="70" spans="1:175" ht="20.25" hidden="1" customHeight="1" x14ac:dyDescent="0.4">
      <c r="A70" s="82"/>
      <c r="B70" s="8" t="s">
        <v>35</v>
      </c>
      <c r="C70" s="84"/>
      <c r="D70" s="86"/>
      <c r="E70" s="86"/>
      <c r="F70" s="88"/>
      <c r="G70" s="88"/>
      <c r="H70" s="88"/>
      <c r="I70" s="88"/>
      <c r="J70" s="90"/>
      <c r="K70" s="19"/>
      <c r="L70" s="6"/>
      <c r="M70" s="90"/>
      <c r="N70" s="19"/>
      <c r="O70" s="6"/>
      <c r="P70" s="90"/>
      <c r="Q70" s="4" t="str">
        <f t="shared" ref="Q70" si="806">IF($E69="","",IF(SUM(BU69:BW69)=0,"",465))</f>
        <v/>
      </c>
      <c r="R70" s="6"/>
      <c r="S70" s="90"/>
      <c r="T70" s="4" t="str">
        <f t="shared" ref="T70" si="807">IF($E69="","",IF(SUM(BX69:BZ69)=0,"",465))</f>
        <v/>
      </c>
      <c r="U70" s="6"/>
      <c r="V70" s="90"/>
      <c r="W70" s="4" t="str">
        <f t="shared" ref="W70" si="808">IF($E69="","",IF(SUM(CA69:CC69)=0,"",465))</f>
        <v/>
      </c>
      <c r="X70" s="6"/>
      <c r="Y70" s="90"/>
      <c r="Z70" s="19"/>
      <c r="AA70" s="6"/>
      <c r="AB70" s="90"/>
      <c r="AC70" s="19"/>
      <c r="AD70" s="6"/>
      <c r="AE70" s="90"/>
      <c r="AF70" s="19"/>
      <c r="AG70" s="6"/>
      <c r="AH70" s="90"/>
      <c r="AI70" s="19"/>
      <c r="AJ70" s="6"/>
      <c r="AK70" s="90"/>
      <c r="AL70" s="4" t="str">
        <f t="shared" ref="AL70" si="809">IF($E69="","",IF(SUM(CP69:CR69)=0,"",465))</f>
        <v/>
      </c>
      <c r="AM70" s="6"/>
      <c r="AN70" s="90"/>
      <c r="AO70" s="4" t="str">
        <f t="shared" ref="AO70" si="810">IF($E69="","",IF(SUM(CS69:CU69)=0,"",465))</f>
        <v/>
      </c>
      <c r="AP70" s="6"/>
      <c r="AQ70" s="90"/>
      <c r="AR70" s="19"/>
      <c r="AS70" s="6"/>
      <c r="AT70" s="90"/>
      <c r="AU70" s="19"/>
      <c r="AV70" s="6"/>
      <c r="AW70" s="90"/>
      <c r="AX70" s="19"/>
      <c r="AY70" s="6"/>
      <c r="AZ70" s="90"/>
      <c r="BA70" s="19"/>
      <c r="BB70" s="6"/>
      <c r="BC70" s="92"/>
      <c r="BD70" s="92"/>
      <c r="BE70" s="92"/>
      <c r="BF70" s="94"/>
      <c r="BG70" s="13"/>
      <c r="BH70" s="12"/>
      <c r="BI70" s="12"/>
      <c r="BJ70" s="12"/>
      <c r="BK70" s="12"/>
      <c r="BL70" s="13"/>
      <c r="BM70" s="12"/>
      <c r="BN70" s="12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3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</row>
    <row r="71" spans="1:175" ht="20.25" hidden="1" customHeight="1" x14ac:dyDescent="0.4">
      <c r="A71" s="81"/>
      <c r="B71" s="8" t="s">
        <v>35</v>
      </c>
      <c r="C71" s="83">
        <f t="shared" ref="C71" si="811">INT((ROW()-8)/2)</f>
        <v>31</v>
      </c>
      <c r="D71" s="85" t="s">
        <v>40</v>
      </c>
      <c r="E71" s="85" t="s">
        <v>40</v>
      </c>
      <c r="F71" s="87" t="str">
        <f t="shared" ref="F71" si="812">IF($E71="","",BJ71-SUM(G71:H71)-DH71)</f>
        <v/>
      </c>
      <c r="G71" s="87" t="str">
        <f t="shared" ref="G71" si="813">IF($E71="","",IF(COUNTIF($DJ71:$EN71,"県外")=0,"",COUNTIF($DJ71:$EN71,"県外")))</f>
        <v/>
      </c>
      <c r="H71" s="87" t="str">
        <f t="shared" ref="H71" si="814">IF($E71="","",IF(COUNTIF($EO71:$FS71,"県内")=0,"",COUNTIF($EO71:$FS71,"県内")))</f>
        <v/>
      </c>
      <c r="I71" s="87" t="str">
        <f t="shared" ref="I71" si="815">IF($E71="","",SUM(F71:H71))</f>
        <v/>
      </c>
      <c r="J71" s="89" t="str">
        <f>IF($E71="","",IF(SUM(BO71:BQ71)=0,"",INT((BO71*465+BP71*60+BQ71)/465)))</f>
        <v/>
      </c>
      <c r="K71" s="18"/>
      <c r="L71" s="5"/>
      <c r="M71" s="89" t="str">
        <f t="shared" ref="M71" si="816">IF($E71="","",IF(SUM(BR71:BT71)=0,"",INT((BR71*465+BS71*60+BT71)/465)))</f>
        <v/>
      </c>
      <c r="N71" s="18"/>
      <c r="O71" s="5"/>
      <c r="P71" s="89" t="str">
        <f t="shared" ref="P71" si="817">IF($E71="","",IF(SUM(BU71:BW71)=0,"",INT((BU71*465+BV71*60+BW71)/465)))</f>
        <v/>
      </c>
      <c r="Q71" s="4" t="str">
        <f t="shared" ref="Q71" si="818">IF($E71="","",IF(SUM(BU71:BW71)=0,"",MOD((BU71*465+BV71*60+BW71),465)))</f>
        <v/>
      </c>
      <c r="R71" s="5"/>
      <c r="S71" s="89" t="str">
        <f t="shared" ref="S71" si="819">IF($E71="","",IF(SUM(BX71:BZ71)=0,"",INT((BX71*465+BY71*60+BZ71)/465)))</f>
        <v/>
      </c>
      <c r="T71" s="4" t="str">
        <f t="shared" ref="T71" si="820">IF($E71="","",IF(SUM(BX71:BZ71)=0,"",MOD((BX71*465+BY71*60+BZ71),465)))</f>
        <v/>
      </c>
      <c r="U71" s="5"/>
      <c r="V71" s="89" t="str">
        <f t="shared" ref="V71" si="821">IF($E71="","",IF(SUM(CA71:CC71)=0,"",INT((CA71*465+CB71*60+CC71)/465)))</f>
        <v/>
      </c>
      <c r="W71" s="4" t="str">
        <f t="shared" ref="W71" si="822">IF($E71="","",IF(SUM(CA71:CC71)=0,"",MOD((CA71*465+CB71*60+CC71),465)))</f>
        <v/>
      </c>
      <c r="X71" s="5"/>
      <c r="Y71" s="89" t="str">
        <f t="shared" ref="Y71" si="823">IF($E71="","",IF(SUM(CD71:CF71)=0,"",INT((CD71*465+CE71*60+CF71)/465)))</f>
        <v/>
      </c>
      <c r="Z71" s="18"/>
      <c r="AA71" s="5"/>
      <c r="AB71" s="89" t="str">
        <f t="shared" ref="AB71" si="824">IF($E71="","",IF(SUM(CG71:CI71)=0,"",INT((CG71*465+CH71*60+CI71)/465)))</f>
        <v/>
      </c>
      <c r="AC71" s="18"/>
      <c r="AD71" s="5"/>
      <c r="AE71" s="89" t="str">
        <f t="shared" ref="AE71" si="825">IF($E71="","",IF(SUM(CJ71:CL71)=0,"",INT((CJ71*465+CK71*60+CL71)/465)))</f>
        <v/>
      </c>
      <c r="AF71" s="18"/>
      <c r="AG71" s="5"/>
      <c r="AH71" s="89" t="str">
        <f>IF($E71="","",IF(SUM(CM71:CO71)=0,"",INT((CM71*465+CN71*60+CO71)/465)))</f>
        <v/>
      </c>
      <c r="AI71" s="18"/>
      <c r="AJ71" s="5"/>
      <c r="AK71" s="89" t="str">
        <f t="shared" ref="AK71" si="826">IF($E71="","",IF(SUM(CP71:CR71)=0,"",INT((CP71*465+CQ71*60+CR71)/465)))</f>
        <v/>
      </c>
      <c r="AL71" s="4" t="str">
        <f t="shared" ref="AL71" si="827">IF($E71="","",IF(SUM(CP71:CR71)=0,"",MOD((CP71*465+CQ71*60+CR71),465)))</f>
        <v/>
      </c>
      <c r="AM71" s="5"/>
      <c r="AN71" s="89" t="str">
        <f t="shared" ref="AN71" si="828">IF($E71="","",IF(SUM(CS71:CU71)=0,"",INT((CS71*465+CT71*60+CU71)/465)))</f>
        <v/>
      </c>
      <c r="AO71" s="4" t="str">
        <f t="shared" ref="AO71" si="829">IF($E71="","",IF(SUM(CS71:CU71)=0,"",MOD((CS71*465+CT71*60+CU71),465)))</f>
        <v/>
      </c>
      <c r="AP71" s="5"/>
      <c r="AQ71" s="89" t="str">
        <f t="shared" ref="AQ71" si="830">IF($E71="","",IF(SUM(CV71:CX71)=0,"",INT((CV71*465+CW71*60+CX71)/465)))</f>
        <v/>
      </c>
      <c r="AR71" s="18"/>
      <c r="AS71" s="5"/>
      <c r="AT71" s="89" t="str">
        <f t="shared" ref="AT71" si="831">IF($E71="","",IF(SUM(CY71:DA71)=0,"",INT((CY71*465+CZ71*60+DA71)/465)))</f>
        <v/>
      </c>
      <c r="AU71" s="18"/>
      <c r="AV71" s="5"/>
      <c r="AW71" s="89" t="str">
        <f t="shared" ref="AW71" si="832">IF($E71="","",IF(SUM(DB71:DD71)=0,"",INT((DB71*465+DC71*60+DD71)/465)))</f>
        <v/>
      </c>
      <c r="AX71" s="18"/>
      <c r="AY71" s="5"/>
      <c r="AZ71" s="89" t="str">
        <f t="shared" ref="AZ71" si="833">IF($E71="","",IF(SUM(DE71:DG71)=0,"",INT((DE71*465+DF71*60+DG71)/465)))</f>
        <v/>
      </c>
      <c r="BA71" s="18"/>
      <c r="BB71" s="5"/>
      <c r="BC71" s="91"/>
      <c r="BD71" s="91"/>
      <c r="BE71" s="91"/>
      <c r="BF71" s="93"/>
      <c r="BG71" s="13"/>
      <c r="BH71" s="14"/>
      <c r="BI71" s="14"/>
      <c r="BJ71" s="14"/>
      <c r="BK71" s="14"/>
      <c r="BL71" s="13"/>
      <c r="BM71" s="14"/>
      <c r="BN71" s="14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3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</row>
    <row r="72" spans="1:175" ht="20.25" hidden="1" customHeight="1" x14ac:dyDescent="0.4">
      <c r="A72" s="82"/>
      <c r="B72" s="8" t="s">
        <v>35</v>
      </c>
      <c r="C72" s="84"/>
      <c r="D72" s="86"/>
      <c r="E72" s="86"/>
      <c r="F72" s="88"/>
      <c r="G72" s="88"/>
      <c r="H72" s="88"/>
      <c r="I72" s="88"/>
      <c r="J72" s="90"/>
      <c r="K72" s="19"/>
      <c r="L72" s="6"/>
      <c r="M72" s="90"/>
      <c r="N72" s="19"/>
      <c r="O72" s="6"/>
      <c r="P72" s="90"/>
      <c r="Q72" s="4" t="str">
        <f t="shared" ref="Q72" si="834">IF($E71="","",IF(SUM(BU71:BW71)=0,"",465))</f>
        <v/>
      </c>
      <c r="R72" s="6"/>
      <c r="S72" s="90"/>
      <c r="T72" s="4" t="str">
        <f t="shared" ref="T72" si="835">IF($E71="","",IF(SUM(BX71:BZ71)=0,"",465))</f>
        <v/>
      </c>
      <c r="U72" s="6"/>
      <c r="V72" s="90"/>
      <c r="W72" s="4" t="str">
        <f t="shared" ref="W72" si="836">IF($E71="","",IF(SUM(CA71:CC71)=0,"",465))</f>
        <v/>
      </c>
      <c r="X72" s="6"/>
      <c r="Y72" s="90"/>
      <c r="Z72" s="19"/>
      <c r="AA72" s="6"/>
      <c r="AB72" s="90"/>
      <c r="AC72" s="19"/>
      <c r="AD72" s="6"/>
      <c r="AE72" s="90"/>
      <c r="AF72" s="19"/>
      <c r="AG72" s="6"/>
      <c r="AH72" s="90"/>
      <c r="AI72" s="19"/>
      <c r="AJ72" s="6"/>
      <c r="AK72" s="90"/>
      <c r="AL72" s="4" t="str">
        <f t="shared" ref="AL72" si="837">IF($E71="","",IF(SUM(CP71:CR71)=0,"",465))</f>
        <v/>
      </c>
      <c r="AM72" s="6"/>
      <c r="AN72" s="90"/>
      <c r="AO72" s="4" t="str">
        <f t="shared" ref="AO72" si="838">IF($E71="","",IF(SUM(CS71:CU71)=0,"",465))</f>
        <v/>
      </c>
      <c r="AP72" s="6"/>
      <c r="AQ72" s="90"/>
      <c r="AR72" s="19"/>
      <c r="AS72" s="6"/>
      <c r="AT72" s="90"/>
      <c r="AU72" s="19"/>
      <c r="AV72" s="6"/>
      <c r="AW72" s="90"/>
      <c r="AX72" s="19"/>
      <c r="AY72" s="6"/>
      <c r="AZ72" s="90"/>
      <c r="BA72" s="19"/>
      <c r="BB72" s="6"/>
      <c r="BC72" s="92"/>
      <c r="BD72" s="92"/>
      <c r="BE72" s="92"/>
      <c r="BF72" s="94"/>
      <c r="BG72" s="13"/>
      <c r="BH72" s="12"/>
      <c r="BI72" s="12"/>
      <c r="BJ72" s="12"/>
      <c r="BK72" s="12"/>
      <c r="BL72" s="13"/>
      <c r="BM72" s="12"/>
      <c r="BN72" s="12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3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</row>
    <row r="73" spans="1:175" ht="20.25" hidden="1" customHeight="1" x14ac:dyDescent="0.4">
      <c r="A73" s="81"/>
      <c r="B73" s="8" t="s">
        <v>35</v>
      </c>
      <c r="C73" s="83">
        <f t="shared" ref="C73" si="839">INT((ROW()-8)/2)</f>
        <v>32</v>
      </c>
      <c r="D73" s="85" t="s">
        <v>40</v>
      </c>
      <c r="E73" s="85" t="s">
        <v>40</v>
      </c>
      <c r="F73" s="87" t="str">
        <f t="shared" ref="F73" si="840">IF($E73="","",BJ73-SUM(G73:H73)-DH73)</f>
        <v/>
      </c>
      <c r="G73" s="87" t="str">
        <f t="shared" ref="G73" si="841">IF($E73="","",IF(COUNTIF($DJ73:$EN73,"県外")=0,"",COUNTIF($DJ73:$EN73,"県外")))</f>
        <v/>
      </c>
      <c r="H73" s="87" t="str">
        <f t="shared" ref="H73" si="842">IF($E73="","",IF(COUNTIF($EO73:$FS73,"県内")=0,"",COUNTIF($EO73:$FS73,"県内")))</f>
        <v/>
      </c>
      <c r="I73" s="87" t="str">
        <f t="shared" ref="I73" si="843">IF($E73="","",SUM(F73:H73))</f>
        <v/>
      </c>
      <c r="J73" s="95" t="str">
        <f>IF($E73="","",IF(SUM(BO73:BQ73)=0,"",INT((BO73*465+BP73*60+BQ73)/465)))</f>
        <v/>
      </c>
      <c r="L73" s="16"/>
      <c r="M73" s="95" t="str">
        <f t="shared" ref="M73" si="844">IF($E73="","",IF(SUM(BR73:BT73)=0,"",INT((BR73*465+BS73*60+BT73)/465)))</f>
        <v/>
      </c>
      <c r="O73" s="16"/>
      <c r="P73" s="95" t="str">
        <f t="shared" ref="P73" si="845">IF($E73="","",IF(SUM(BU73:BW73)=0,"",INT((BU73*465+BV73*60+BW73)/465)))</f>
        <v/>
      </c>
      <c r="Q73" s="17" t="str">
        <f t="shared" ref="Q73" si="846">IF($E73="","",IF(SUM(BU73:BW73)=0,"",MOD((BU73*465+BV73*60+BW73),465)))</f>
        <v/>
      </c>
      <c r="R73" s="16"/>
      <c r="S73" s="95" t="str">
        <f t="shared" ref="S73" si="847">IF($E73="","",IF(SUM(BX73:BZ73)=0,"",INT((BX73*465+BY73*60+BZ73)/465)))</f>
        <v/>
      </c>
      <c r="T73" s="17" t="str">
        <f t="shared" ref="T73" si="848">IF($E73="","",IF(SUM(BX73:BZ73)=0,"",MOD((BX73*465+BY73*60+BZ73),465)))</f>
        <v/>
      </c>
      <c r="U73" s="16"/>
      <c r="V73" s="95" t="str">
        <f t="shared" ref="V73" si="849">IF($E73="","",IF(SUM(CA73:CC73)=0,"",INT((CA73*465+CB73*60+CC73)/465)))</f>
        <v/>
      </c>
      <c r="W73" s="17" t="str">
        <f t="shared" ref="W73" si="850">IF($E73="","",IF(SUM(CA73:CC73)=0,"",MOD((CA73*465+CB73*60+CC73),465)))</f>
        <v/>
      </c>
      <c r="X73" s="16"/>
      <c r="Y73" s="95" t="str">
        <f t="shared" ref="Y73" si="851">IF($E73="","",IF(SUM(CD73:CF73)=0,"",INT((CD73*465+CE73*60+CF73)/465)))</f>
        <v/>
      </c>
      <c r="AA73" s="16"/>
      <c r="AB73" s="95" t="str">
        <f t="shared" ref="AB73" si="852">IF($E73="","",IF(SUM(CG73:CI73)=0,"",INT((CG73*465+CH73*60+CI73)/465)))</f>
        <v/>
      </c>
      <c r="AD73" s="16"/>
      <c r="AE73" s="95" t="str">
        <f t="shared" ref="AE73" si="853">IF($E73="","",IF(SUM(CJ73:CL73)=0,"",INT((CJ73*465+CK73*60+CL73)/465)))</f>
        <v/>
      </c>
      <c r="AG73" s="16"/>
      <c r="AH73" s="95" t="str">
        <f>IF($E73="","",IF(SUM(CM73:CO73)=0,"",INT((CM73*465+CN73*60+CO73)/465)))</f>
        <v/>
      </c>
      <c r="AJ73" s="16"/>
      <c r="AK73" s="95" t="str">
        <f t="shared" ref="AK73" si="854">IF($E73="","",IF(SUM(CP73:CR73)=0,"",INT((CP73*465+CQ73*60+CR73)/465)))</f>
        <v/>
      </c>
      <c r="AL73" s="17" t="str">
        <f t="shared" ref="AL73" si="855">IF($E73="","",IF(SUM(CP73:CR73)=0,"",MOD((CP73*465+CQ73*60+CR73),465)))</f>
        <v/>
      </c>
      <c r="AM73" s="16"/>
      <c r="AN73" s="95" t="str">
        <f t="shared" ref="AN73" si="856">IF($E73="","",IF(SUM(CS73:CU73)=0,"",INT((CS73*465+CT73*60+CU73)/465)))</f>
        <v/>
      </c>
      <c r="AO73" s="17" t="str">
        <f t="shared" ref="AO73" si="857">IF($E73="","",IF(SUM(CS73:CU73)=0,"",MOD((CS73*465+CT73*60+CU73),465)))</f>
        <v/>
      </c>
      <c r="AP73" s="16"/>
      <c r="AQ73" s="95" t="str">
        <f t="shared" ref="AQ73" si="858">IF($E73="","",IF(SUM(CV73:CX73)=0,"",INT((CV73*465+CW73*60+CX73)/465)))</f>
        <v/>
      </c>
      <c r="AS73" s="16"/>
      <c r="AT73" s="95" t="str">
        <f t="shared" ref="AT73" si="859">IF($E73="","",IF(SUM(CY73:DA73)=0,"",INT((CY73*465+CZ73*60+DA73)/465)))</f>
        <v/>
      </c>
      <c r="AV73" s="16"/>
      <c r="AW73" s="95" t="str">
        <f t="shared" ref="AW73" si="860">IF($E73="","",IF(SUM(DB73:DD73)=0,"",INT((DB73*465+DC73*60+DD73)/465)))</f>
        <v/>
      </c>
      <c r="AY73" s="16"/>
      <c r="AZ73" s="95" t="str">
        <f t="shared" ref="AZ73" si="861">IF($E73="","",IF(SUM(DE73:DG73)=0,"",INT((DE73*465+DF73*60+DG73)/465)))</f>
        <v/>
      </c>
      <c r="BB73" s="5"/>
      <c r="BC73" s="91"/>
      <c r="BD73" s="91"/>
      <c r="BE73" s="91"/>
      <c r="BF73" s="93"/>
      <c r="BG73" s="13"/>
      <c r="BH73" s="14"/>
      <c r="BI73" s="14"/>
      <c r="BJ73" s="14"/>
      <c r="BK73" s="14"/>
      <c r="BL73" s="13"/>
      <c r="BM73" s="14"/>
      <c r="BN73" s="14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3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</row>
    <row r="74" spans="1:175" ht="20.25" hidden="1" customHeight="1" x14ac:dyDescent="0.4">
      <c r="A74" s="82"/>
      <c r="B74" s="8" t="s">
        <v>35</v>
      </c>
      <c r="C74" s="84"/>
      <c r="D74" s="86"/>
      <c r="E74" s="86"/>
      <c r="F74" s="88"/>
      <c r="G74" s="88"/>
      <c r="H74" s="88"/>
      <c r="I74" s="88"/>
      <c r="J74" s="90"/>
      <c r="L74" s="6"/>
      <c r="M74" s="90"/>
      <c r="O74" s="6"/>
      <c r="P74" s="90"/>
      <c r="Q74" s="4" t="str">
        <f t="shared" ref="Q74" si="862">IF($E73="","",IF(SUM(BU73:BW73)=0,"",465))</f>
        <v/>
      </c>
      <c r="R74" s="6"/>
      <c r="S74" s="90"/>
      <c r="T74" s="4" t="str">
        <f t="shared" ref="T74" si="863">IF($E73="","",IF(SUM(BX73:BZ73)=0,"",465))</f>
        <v/>
      </c>
      <c r="U74" s="6"/>
      <c r="V74" s="90"/>
      <c r="W74" s="4" t="str">
        <f t="shared" ref="W74" si="864">IF($E73="","",IF(SUM(CA73:CC73)=0,"",465))</f>
        <v/>
      </c>
      <c r="X74" s="6"/>
      <c r="Y74" s="90"/>
      <c r="AA74" s="6"/>
      <c r="AB74" s="90"/>
      <c r="AD74" s="6"/>
      <c r="AE74" s="90"/>
      <c r="AG74" s="6"/>
      <c r="AH74" s="90"/>
      <c r="AJ74" s="6"/>
      <c r="AK74" s="90"/>
      <c r="AL74" s="4" t="str">
        <f t="shared" ref="AL74" si="865">IF($E73="","",IF(SUM(CP73:CR73)=0,"",465))</f>
        <v/>
      </c>
      <c r="AM74" s="6"/>
      <c r="AN74" s="90"/>
      <c r="AO74" s="4" t="str">
        <f t="shared" ref="AO74" si="866">IF($E73="","",IF(SUM(CS73:CU73)=0,"",465))</f>
        <v/>
      </c>
      <c r="AP74" s="6"/>
      <c r="AQ74" s="90"/>
      <c r="AS74" s="6"/>
      <c r="AT74" s="90"/>
      <c r="AV74" s="6"/>
      <c r="AW74" s="90"/>
      <c r="AY74" s="6"/>
      <c r="AZ74" s="90"/>
      <c r="BB74" s="6"/>
      <c r="BC74" s="92"/>
      <c r="BD74" s="92"/>
      <c r="BE74" s="92"/>
      <c r="BF74" s="94"/>
      <c r="BG74" s="13"/>
      <c r="BH74" s="12"/>
      <c r="BI74" s="12"/>
      <c r="BJ74" s="12"/>
      <c r="BK74" s="12"/>
      <c r="BL74" s="13"/>
      <c r="BM74" s="12"/>
      <c r="BN74" s="12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3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</row>
    <row r="75" spans="1:175" ht="20.25" hidden="1" customHeight="1" x14ac:dyDescent="0.4">
      <c r="A75" s="81"/>
      <c r="B75" s="8" t="s">
        <v>35</v>
      </c>
      <c r="C75" s="83">
        <f t="shared" ref="C75" si="867">INT((ROW()-8)/2)</f>
        <v>33</v>
      </c>
      <c r="D75" s="85" t="s">
        <v>40</v>
      </c>
      <c r="E75" s="85" t="s">
        <v>40</v>
      </c>
      <c r="F75" s="87" t="str">
        <f t="shared" ref="F75" si="868">IF($E75="","",BJ75-SUM(G75:H75)-DH75)</f>
        <v/>
      </c>
      <c r="G75" s="87" t="str">
        <f t="shared" ref="G75" si="869">IF($E75="","",IF(COUNTIF($DJ75:$EN75,"県外")=0,"",COUNTIF($DJ75:$EN75,"県外")))</f>
        <v/>
      </c>
      <c r="H75" s="87" t="str">
        <f t="shared" ref="H75" si="870">IF($E75="","",IF(COUNTIF($EO75:$FS75,"県内")=0,"",COUNTIF($EO75:$FS75,"県内")))</f>
        <v/>
      </c>
      <c r="I75" s="87" t="str">
        <f t="shared" ref="I75" si="871">IF($E75="","",SUM(F75:H75))</f>
        <v/>
      </c>
      <c r="J75" s="89" t="str">
        <f>IF($E75="","",IF(SUM(BO75:BQ75)=0,"",INT((BO75*465+BP75*60+BQ75)/465)))</f>
        <v/>
      </c>
      <c r="K75" s="18"/>
      <c r="L75" s="5"/>
      <c r="M75" s="89" t="str">
        <f t="shared" ref="M75" si="872">IF($E75="","",IF(SUM(BR75:BT75)=0,"",INT((BR75*465+BS75*60+BT75)/465)))</f>
        <v/>
      </c>
      <c r="N75" s="18"/>
      <c r="O75" s="5"/>
      <c r="P75" s="89" t="str">
        <f t="shared" ref="P75" si="873">IF($E75="","",IF(SUM(BU75:BW75)=0,"",INT((BU75*465+BV75*60+BW75)/465)))</f>
        <v/>
      </c>
      <c r="Q75" s="4" t="str">
        <f t="shared" ref="Q75" si="874">IF($E75="","",IF(SUM(BU75:BW75)=0,"",MOD((BU75*465+BV75*60+BW75),465)))</f>
        <v/>
      </c>
      <c r="R75" s="5"/>
      <c r="S75" s="89" t="str">
        <f t="shared" ref="S75" si="875">IF($E75="","",IF(SUM(BX75:BZ75)=0,"",INT((BX75*465+BY75*60+BZ75)/465)))</f>
        <v/>
      </c>
      <c r="T75" s="4" t="str">
        <f t="shared" ref="T75" si="876">IF($E75="","",IF(SUM(BX75:BZ75)=0,"",MOD((BX75*465+BY75*60+BZ75),465)))</f>
        <v/>
      </c>
      <c r="U75" s="5"/>
      <c r="V75" s="89" t="str">
        <f t="shared" ref="V75" si="877">IF($E75="","",IF(SUM(CA75:CC75)=0,"",INT((CA75*465+CB75*60+CC75)/465)))</f>
        <v/>
      </c>
      <c r="W75" s="4" t="str">
        <f t="shared" ref="W75" si="878">IF($E75="","",IF(SUM(CA75:CC75)=0,"",MOD((CA75*465+CB75*60+CC75),465)))</f>
        <v/>
      </c>
      <c r="X75" s="5"/>
      <c r="Y75" s="89" t="str">
        <f t="shared" ref="Y75" si="879">IF($E75="","",IF(SUM(CD75:CF75)=0,"",INT((CD75*465+CE75*60+CF75)/465)))</f>
        <v/>
      </c>
      <c r="Z75" s="18"/>
      <c r="AA75" s="5"/>
      <c r="AB75" s="89" t="str">
        <f t="shared" ref="AB75" si="880">IF($E75="","",IF(SUM(CG75:CI75)=0,"",INT((CG75*465+CH75*60+CI75)/465)))</f>
        <v/>
      </c>
      <c r="AC75" s="18"/>
      <c r="AD75" s="5"/>
      <c r="AE75" s="89" t="str">
        <f t="shared" ref="AE75" si="881">IF($E75="","",IF(SUM(CJ75:CL75)=0,"",INT((CJ75*465+CK75*60+CL75)/465)))</f>
        <v/>
      </c>
      <c r="AF75" s="18"/>
      <c r="AG75" s="5"/>
      <c r="AH75" s="89" t="str">
        <f>IF($E75="","",IF(SUM(CM75:CO75)=0,"",INT((CM75*465+CN75*60+CO75)/465)))</f>
        <v/>
      </c>
      <c r="AI75" s="18"/>
      <c r="AJ75" s="5"/>
      <c r="AK75" s="89" t="str">
        <f t="shared" ref="AK75" si="882">IF($E75="","",IF(SUM(CP75:CR75)=0,"",INT((CP75*465+CQ75*60+CR75)/465)))</f>
        <v/>
      </c>
      <c r="AL75" s="4" t="str">
        <f t="shared" ref="AL75" si="883">IF($E75="","",IF(SUM(CP75:CR75)=0,"",MOD((CP75*465+CQ75*60+CR75),465)))</f>
        <v/>
      </c>
      <c r="AM75" s="5"/>
      <c r="AN75" s="89" t="str">
        <f t="shared" ref="AN75" si="884">IF($E75="","",IF(SUM(CS75:CU75)=0,"",INT((CS75*465+CT75*60+CU75)/465)))</f>
        <v/>
      </c>
      <c r="AO75" s="4" t="str">
        <f t="shared" ref="AO75" si="885">IF($E75="","",IF(SUM(CS75:CU75)=0,"",MOD((CS75*465+CT75*60+CU75),465)))</f>
        <v/>
      </c>
      <c r="AP75" s="5"/>
      <c r="AQ75" s="89" t="str">
        <f t="shared" ref="AQ75" si="886">IF($E75="","",IF(SUM(CV75:CX75)=0,"",INT((CV75*465+CW75*60+CX75)/465)))</f>
        <v/>
      </c>
      <c r="AR75" s="18"/>
      <c r="AS75" s="5"/>
      <c r="AT75" s="89" t="str">
        <f t="shared" ref="AT75" si="887">IF($E75="","",IF(SUM(CY75:DA75)=0,"",INT((CY75*465+CZ75*60+DA75)/465)))</f>
        <v/>
      </c>
      <c r="AU75" s="18"/>
      <c r="AV75" s="5"/>
      <c r="AW75" s="89" t="str">
        <f t="shared" ref="AW75" si="888">IF($E75="","",IF(SUM(DB75:DD75)=0,"",INT((DB75*465+DC75*60+DD75)/465)))</f>
        <v/>
      </c>
      <c r="AX75" s="18"/>
      <c r="AY75" s="5"/>
      <c r="AZ75" s="89" t="str">
        <f t="shared" ref="AZ75" si="889">IF($E75="","",IF(SUM(DE75:DG75)=0,"",INT((DE75*465+DF75*60+DG75)/465)))</f>
        <v/>
      </c>
      <c r="BA75" s="18"/>
      <c r="BB75" s="5"/>
      <c r="BC75" s="91"/>
      <c r="BD75" s="91"/>
      <c r="BE75" s="91"/>
      <c r="BF75" s="93"/>
      <c r="BG75" s="13"/>
      <c r="BH75" s="14"/>
      <c r="BI75" s="14"/>
      <c r="BJ75" s="14"/>
      <c r="BK75" s="14"/>
      <c r="BL75" s="13"/>
      <c r="BM75" s="14"/>
      <c r="BN75" s="14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3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</row>
    <row r="76" spans="1:175" ht="20.25" hidden="1" customHeight="1" x14ac:dyDescent="0.4">
      <c r="A76" s="82"/>
      <c r="B76" s="8" t="s">
        <v>35</v>
      </c>
      <c r="C76" s="84"/>
      <c r="D76" s="86"/>
      <c r="E76" s="86"/>
      <c r="F76" s="88"/>
      <c r="G76" s="88"/>
      <c r="H76" s="88"/>
      <c r="I76" s="88"/>
      <c r="J76" s="90"/>
      <c r="K76" s="19"/>
      <c r="L76" s="6"/>
      <c r="M76" s="90"/>
      <c r="N76" s="19"/>
      <c r="O76" s="6"/>
      <c r="P76" s="90"/>
      <c r="Q76" s="4" t="str">
        <f t="shared" ref="Q76" si="890">IF($E75="","",IF(SUM(BU75:BW75)=0,"",465))</f>
        <v/>
      </c>
      <c r="R76" s="6"/>
      <c r="S76" s="90"/>
      <c r="T76" s="4" t="str">
        <f t="shared" ref="T76" si="891">IF($E75="","",IF(SUM(BX75:BZ75)=0,"",465))</f>
        <v/>
      </c>
      <c r="U76" s="6"/>
      <c r="V76" s="90"/>
      <c r="W76" s="4" t="str">
        <f t="shared" ref="W76" si="892">IF($E75="","",IF(SUM(CA75:CC75)=0,"",465))</f>
        <v/>
      </c>
      <c r="X76" s="6"/>
      <c r="Y76" s="90"/>
      <c r="Z76" s="19"/>
      <c r="AA76" s="6"/>
      <c r="AB76" s="90"/>
      <c r="AC76" s="19"/>
      <c r="AD76" s="6"/>
      <c r="AE76" s="90"/>
      <c r="AF76" s="19"/>
      <c r="AG76" s="6"/>
      <c r="AH76" s="90"/>
      <c r="AI76" s="19"/>
      <c r="AJ76" s="6"/>
      <c r="AK76" s="90"/>
      <c r="AL76" s="4" t="str">
        <f t="shared" ref="AL76" si="893">IF($E75="","",IF(SUM(CP75:CR75)=0,"",465))</f>
        <v/>
      </c>
      <c r="AM76" s="6"/>
      <c r="AN76" s="90"/>
      <c r="AO76" s="4" t="str">
        <f t="shared" ref="AO76" si="894">IF($E75="","",IF(SUM(CS75:CU75)=0,"",465))</f>
        <v/>
      </c>
      <c r="AP76" s="6"/>
      <c r="AQ76" s="90"/>
      <c r="AR76" s="19"/>
      <c r="AS76" s="6"/>
      <c r="AT76" s="90"/>
      <c r="AU76" s="19"/>
      <c r="AV76" s="6"/>
      <c r="AW76" s="90"/>
      <c r="AX76" s="19"/>
      <c r="AY76" s="6"/>
      <c r="AZ76" s="90"/>
      <c r="BA76" s="19"/>
      <c r="BB76" s="6"/>
      <c r="BC76" s="92"/>
      <c r="BD76" s="92"/>
      <c r="BE76" s="92"/>
      <c r="BF76" s="94"/>
      <c r="BG76" s="13"/>
      <c r="BH76" s="12"/>
      <c r="BI76" s="12"/>
      <c r="BJ76" s="12"/>
      <c r="BK76" s="12"/>
      <c r="BL76" s="13"/>
      <c r="BM76" s="12"/>
      <c r="BN76" s="12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3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</row>
    <row r="77" spans="1:175" ht="20.25" hidden="1" customHeight="1" x14ac:dyDescent="0.4">
      <c r="A77" s="81"/>
      <c r="B77" s="8" t="s">
        <v>35</v>
      </c>
      <c r="C77" s="83">
        <f t="shared" ref="C77" si="895">INT((ROW()-8)/2)</f>
        <v>34</v>
      </c>
      <c r="D77" s="85" t="s">
        <v>40</v>
      </c>
      <c r="E77" s="85" t="s">
        <v>40</v>
      </c>
      <c r="F77" s="87" t="str">
        <f t="shared" ref="F77" si="896">IF($E77="","",BJ77-SUM(G77:H77)-DH77)</f>
        <v/>
      </c>
      <c r="G77" s="87" t="str">
        <f t="shared" ref="G77" si="897">IF($E77="","",IF(COUNTIF($DJ77:$EN77,"県外")=0,"",COUNTIF($DJ77:$EN77,"県外")))</f>
        <v/>
      </c>
      <c r="H77" s="87" t="str">
        <f t="shared" ref="H77" si="898">IF($E77="","",IF(COUNTIF($EO77:$FS77,"県内")=0,"",COUNTIF($EO77:$FS77,"県内")))</f>
        <v/>
      </c>
      <c r="I77" s="87" t="str">
        <f t="shared" ref="I77" si="899">IF($E77="","",SUM(F77:H77))</f>
        <v/>
      </c>
      <c r="J77" s="89" t="str">
        <f>IF($E77="","",IF(SUM(BO77:BQ77)=0,"",INT((BO77*465+BP77*60+BQ77)/465)))</f>
        <v/>
      </c>
      <c r="K77" s="18"/>
      <c r="L77" s="5"/>
      <c r="M77" s="89" t="str">
        <f t="shared" ref="M77" si="900">IF($E77="","",IF(SUM(BR77:BT77)=0,"",INT((BR77*465+BS77*60+BT77)/465)))</f>
        <v/>
      </c>
      <c r="N77" s="18"/>
      <c r="O77" s="5"/>
      <c r="P77" s="89" t="str">
        <f t="shared" ref="P77" si="901">IF($E77="","",IF(SUM(BU77:BW77)=0,"",INT((BU77*465+BV77*60+BW77)/465)))</f>
        <v/>
      </c>
      <c r="Q77" s="4" t="str">
        <f t="shared" ref="Q77" si="902">IF($E77="","",IF(SUM(BU77:BW77)=0,"",MOD((BU77*465+BV77*60+BW77),465)))</f>
        <v/>
      </c>
      <c r="R77" s="5"/>
      <c r="S77" s="89" t="str">
        <f t="shared" ref="S77" si="903">IF($E77="","",IF(SUM(BX77:BZ77)=0,"",INT((BX77*465+BY77*60+BZ77)/465)))</f>
        <v/>
      </c>
      <c r="T77" s="4" t="str">
        <f t="shared" ref="T77" si="904">IF($E77="","",IF(SUM(BX77:BZ77)=0,"",MOD((BX77*465+BY77*60+BZ77),465)))</f>
        <v/>
      </c>
      <c r="U77" s="5"/>
      <c r="V77" s="89" t="str">
        <f t="shared" ref="V77" si="905">IF($E77="","",IF(SUM(CA77:CC77)=0,"",INT((CA77*465+CB77*60+CC77)/465)))</f>
        <v/>
      </c>
      <c r="W77" s="4" t="str">
        <f t="shared" ref="W77" si="906">IF($E77="","",IF(SUM(CA77:CC77)=0,"",MOD((CA77*465+CB77*60+CC77),465)))</f>
        <v/>
      </c>
      <c r="X77" s="5"/>
      <c r="Y77" s="89" t="str">
        <f t="shared" ref="Y77" si="907">IF($E77="","",IF(SUM(CD77:CF77)=0,"",INT((CD77*465+CE77*60+CF77)/465)))</f>
        <v/>
      </c>
      <c r="Z77" s="18"/>
      <c r="AA77" s="5"/>
      <c r="AB77" s="89" t="str">
        <f t="shared" ref="AB77" si="908">IF($E77="","",IF(SUM(CG77:CI77)=0,"",INT((CG77*465+CH77*60+CI77)/465)))</f>
        <v/>
      </c>
      <c r="AC77" s="18"/>
      <c r="AD77" s="5"/>
      <c r="AE77" s="89" t="str">
        <f t="shared" ref="AE77" si="909">IF($E77="","",IF(SUM(CJ77:CL77)=0,"",INT((CJ77*465+CK77*60+CL77)/465)))</f>
        <v/>
      </c>
      <c r="AF77" s="18"/>
      <c r="AG77" s="5"/>
      <c r="AH77" s="89" t="str">
        <f>IF($E77="","",IF(SUM(CM77:CO77)=0,"",INT((CM77*465+CN77*60+CO77)/465)))</f>
        <v/>
      </c>
      <c r="AI77" s="18"/>
      <c r="AJ77" s="5"/>
      <c r="AK77" s="89" t="str">
        <f t="shared" ref="AK77" si="910">IF($E77="","",IF(SUM(CP77:CR77)=0,"",INT((CP77*465+CQ77*60+CR77)/465)))</f>
        <v/>
      </c>
      <c r="AL77" s="4" t="str">
        <f t="shared" ref="AL77" si="911">IF($E77="","",IF(SUM(CP77:CR77)=0,"",MOD((CP77*465+CQ77*60+CR77),465)))</f>
        <v/>
      </c>
      <c r="AM77" s="5"/>
      <c r="AN77" s="89" t="str">
        <f t="shared" ref="AN77" si="912">IF($E77="","",IF(SUM(CS77:CU77)=0,"",INT((CS77*465+CT77*60+CU77)/465)))</f>
        <v/>
      </c>
      <c r="AO77" s="4" t="str">
        <f t="shared" ref="AO77" si="913">IF($E77="","",IF(SUM(CS77:CU77)=0,"",MOD((CS77*465+CT77*60+CU77),465)))</f>
        <v/>
      </c>
      <c r="AP77" s="5"/>
      <c r="AQ77" s="89" t="str">
        <f t="shared" ref="AQ77" si="914">IF($E77="","",IF(SUM(CV77:CX77)=0,"",INT((CV77*465+CW77*60+CX77)/465)))</f>
        <v/>
      </c>
      <c r="AR77" s="18"/>
      <c r="AS77" s="5"/>
      <c r="AT77" s="89" t="str">
        <f t="shared" ref="AT77" si="915">IF($E77="","",IF(SUM(CY77:DA77)=0,"",INT((CY77*465+CZ77*60+DA77)/465)))</f>
        <v/>
      </c>
      <c r="AU77" s="18"/>
      <c r="AV77" s="5"/>
      <c r="AW77" s="89" t="str">
        <f t="shared" ref="AW77" si="916">IF($E77="","",IF(SUM(DB77:DD77)=0,"",INT((DB77*465+DC77*60+DD77)/465)))</f>
        <v/>
      </c>
      <c r="AX77" s="18"/>
      <c r="AY77" s="5"/>
      <c r="AZ77" s="89" t="str">
        <f t="shared" ref="AZ77" si="917">IF($E77="","",IF(SUM(DE77:DG77)=0,"",INT((DE77*465+DF77*60+DG77)/465)))</f>
        <v/>
      </c>
      <c r="BA77" s="18"/>
      <c r="BB77" s="5"/>
      <c r="BC77" s="91"/>
      <c r="BD77" s="91"/>
      <c r="BE77" s="91"/>
      <c r="BF77" s="93"/>
      <c r="BG77" s="13"/>
      <c r="BH77" s="14"/>
      <c r="BI77" s="14"/>
      <c r="BJ77" s="14"/>
      <c r="BK77" s="14"/>
      <c r="BL77" s="13"/>
      <c r="BM77" s="14"/>
      <c r="BN77" s="14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3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</row>
    <row r="78" spans="1:175" ht="20.25" hidden="1" customHeight="1" x14ac:dyDescent="0.4">
      <c r="A78" s="82"/>
      <c r="B78" s="8" t="s">
        <v>35</v>
      </c>
      <c r="C78" s="84"/>
      <c r="D78" s="86"/>
      <c r="E78" s="86"/>
      <c r="F78" s="88"/>
      <c r="G78" s="88"/>
      <c r="H78" s="88"/>
      <c r="I78" s="88"/>
      <c r="J78" s="90"/>
      <c r="K78" s="19"/>
      <c r="L78" s="6"/>
      <c r="M78" s="90"/>
      <c r="N78" s="19"/>
      <c r="O78" s="6"/>
      <c r="P78" s="90"/>
      <c r="Q78" s="4" t="str">
        <f t="shared" ref="Q78" si="918">IF($E77="","",IF(SUM(BU77:BW77)=0,"",465))</f>
        <v/>
      </c>
      <c r="R78" s="6"/>
      <c r="S78" s="90"/>
      <c r="T78" s="4" t="str">
        <f t="shared" ref="T78" si="919">IF($E77="","",IF(SUM(BX77:BZ77)=0,"",465))</f>
        <v/>
      </c>
      <c r="U78" s="6"/>
      <c r="V78" s="90"/>
      <c r="W78" s="4" t="str">
        <f t="shared" ref="W78" si="920">IF($E77="","",IF(SUM(CA77:CC77)=0,"",465))</f>
        <v/>
      </c>
      <c r="X78" s="6"/>
      <c r="Y78" s="90"/>
      <c r="Z78" s="19"/>
      <c r="AA78" s="6"/>
      <c r="AB78" s="90"/>
      <c r="AC78" s="19"/>
      <c r="AD78" s="6"/>
      <c r="AE78" s="90"/>
      <c r="AF78" s="19"/>
      <c r="AG78" s="6"/>
      <c r="AH78" s="90"/>
      <c r="AI78" s="19"/>
      <c r="AJ78" s="6"/>
      <c r="AK78" s="90"/>
      <c r="AL78" s="4" t="str">
        <f t="shared" ref="AL78" si="921">IF($E77="","",IF(SUM(CP77:CR77)=0,"",465))</f>
        <v/>
      </c>
      <c r="AM78" s="6"/>
      <c r="AN78" s="90"/>
      <c r="AO78" s="4" t="str">
        <f t="shared" ref="AO78" si="922">IF($E77="","",IF(SUM(CS77:CU77)=0,"",465))</f>
        <v/>
      </c>
      <c r="AP78" s="6"/>
      <c r="AQ78" s="90"/>
      <c r="AR78" s="19"/>
      <c r="AS78" s="6"/>
      <c r="AT78" s="90"/>
      <c r="AU78" s="19"/>
      <c r="AV78" s="6"/>
      <c r="AW78" s="90"/>
      <c r="AX78" s="19"/>
      <c r="AY78" s="6"/>
      <c r="AZ78" s="90"/>
      <c r="BA78" s="19"/>
      <c r="BB78" s="6"/>
      <c r="BC78" s="92"/>
      <c r="BD78" s="92"/>
      <c r="BE78" s="92"/>
      <c r="BF78" s="94"/>
      <c r="BG78" s="13"/>
      <c r="BH78" s="12"/>
      <c r="BI78" s="12"/>
      <c r="BJ78" s="12"/>
      <c r="BK78" s="12"/>
      <c r="BL78" s="13"/>
      <c r="BM78" s="12"/>
      <c r="BN78" s="12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3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</row>
    <row r="79" spans="1:175" ht="20.25" hidden="1" customHeight="1" x14ac:dyDescent="0.4">
      <c r="A79" s="81"/>
      <c r="B79" s="8" t="s">
        <v>35</v>
      </c>
      <c r="C79" s="83">
        <f t="shared" ref="C79" si="923">INT((ROW()-8)/2)</f>
        <v>35</v>
      </c>
      <c r="D79" s="85" t="s">
        <v>40</v>
      </c>
      <c r="E79" s="85" t="s">
        <v>40</v>
      </c>
      <c r="F79" s="87" t="str">
        <f t="shared" ref="F79" si="924">IF($E79="","",BJ79-SUM(G79:H79)-DH79)</f>
        <v/>
      </c>
      <c r="G79" s="87" t="str">
        <f t="shared" ref="G79" si="925">IF($E79="","",IF(COUNTIF($DJ79:$EN79,"県外")=0,"",COUNTIF($DJ79:$EN79,"県外")))</f>
        <v/>
      </c>
      <c r="H79" s="87" t="str">
        <f t="shared" ref="H79" si="926">IF($E79="","",IF(COUNTIF($EO79:$FS79,"県内")=0,"",COUNTIF($EO79:$FS79,"県内")))</f>
        <v/>
      </c>
      <c r="I79" s="87" t="str">
        <f t="shared" ref="I79" si="927">IF($E79="","",SUM(F79:H79))</f>
        <v/>
      </c>
      <c r="J79" s="89" t="str">
        <f>IF($E79="","",IF(SUM(BO79:BQ79)=0,"",INT((BO79*465+BP79*60+BQ79)/465)))</f>
        <v/>
      </c>
      <c r="K79" s="18"/>
      <c r="L79" s="5"/>
      <c r="M79" s="89" t="str">
        <f t="shared" ref="M79" si="928">IF($E79="","",IF(SUM(BR79:BT79)=0,"",INT((BR79*465+BS79*60+BT79)/465)))</f>
        <v/>
      </c>
      <c r="N79" s="18"/>
      <c r="O79" s="5"/>
      <c r="P79" s="89" t="str">
        <f t="shared" ref="P79" si="929">IF($E79="","",IF(SUM(BU79:BW79)=0,"",INT((BU79*465+BV79*60+BW79)/465)))</f>
        <v/>
      </c>
      <c r="Q79" s="4" t="str">
        <f t="shared" ref="Q79" si="930">IF($E79="","",IF(SUM(BU79:BW79)=0,"",MOD((BU79*465+BV79*60+BW79),465)))</f>
        <v/>
      </c>
      <c r="R79" s="5"/>
      <c r="S79" s="89" t="str">
        <f t="shared" ref="S79" si="931">IF($E79="","",IF(SUM(BX79:BZ79)=0,"",INT((BX79*465+BY79*60+BZ79)/465)))</f>
        <v/>
      </c>
      <c r="T79" s="4" t="str">
        <f t="shared" ref="T79" si="932">IF($E79="","",IF(SUM(BX79:BZ79)=0,"",MOD((BX79*465+BY79*60+BZ79),465)))</f>
        <v/>
      </c>
      <c r="U79" s="5"/>
      <c r="V79" s="89" t="str">
        <f t="shared" ref="V79" si="933">IF($E79="","",IF(SUM(CA79:CC79)=0,"",INT((CA79*465+CB79*60+CC79)/465)))</f>
        <v/>
      </c>
      <c r="W79" s="4" t="str">
        <f t="shared" ref="W79" si="934">IF($E79="","",IF(SUM(CA79:CC79)=0,"",MOD((CA79*465+CB79*60+CC79),465)))</f>
        <v/>
      </c>
      <c r="X79" s="5"/>
      <c r="Y79" s="89" t="str">
        <f t="shared" ref="Y79" si="935">IF($E79="","",IF(SUM(CD79:CF79)=0,"",INT((CD79*465+CE79*60+CF79)/465)))</f>
        <v/>
      </c>
      <c r="Z79" s="18"/>
      <c r="AA79" s="5"/>
      <c r="AB79" s="89" t="str">
        <f t="shared" ref="AB79" si="936">IF($E79="","",IF(SUM(CG79:CI79)=0,"",INT((CG79*465+CH79*60+CI79)/465)))</f>
        <v/>
      </c>
      <c r="AC79" s="18"/>
      <c r="AD79" s="5"/>
      <c r="AE79" s="89" t="str">
        <f t="shared" ref="AE79" si="937">IF($E79="","",IF(SUM(CJ79:CL79)=0,"",INT((CJ79*465+CK79*60+CL79)/465)))</f>
        <v/>
      </c>
      <c r="AF79" s="18"/>
      <c r="AG79" s="5"/>
      <c r="AH79" s="89" t="str">
        <f>IF($E79="","",IF(SUM(CM79:CO79)=0,"",INT((CM79*465+CN79*60+CO79)/465)))</f>
        <v/>
      </c>
      <c r="AI79" s="18"/>
      <c r="AJ79" s="5"/>
      <c r="AK79" s="89" t="str">
        <f t="shared" ref="AK79" si="938">IF($E79="","",IF(SUM(CP79:CR79)=0,"",INT((CP79*465+CQ79*60+CR79)/465)))</f>
        <v/>
      </c>
      <c r="AL79" s="4" t="str">
        <f t="shared" ref="AL79" si="939">IF($E79="","",IF(SUM(CP79:CR79)=0,"",MOD((CP79*465+CQ79*60+CR79),465)))</f>
        <v/>
      </c>
      <c r="AM79" s="5"/>
      <c r="AN79" s="89" t="str">
        <f t="shared" ref="AN79" si="940">IF($E79="","",IF(SUM(CS79:CU79)=0,"",INT((CS79*465+CT79*60+CU79)/465)))</f>
        <v/>
      </c>
      <c r="AO79" s="4" t="str">
        <f t="shared" ref="AO79" si="941">IF($E79="","",IF(SUM(CS79:CU79)=0,"",MOD((CS79*465+CT79*60+CU79),465)))</f>
        <v/>
      </c>
      <c r="AP79" s="5"/>
      <c r="AQ79" s="89" t="str">
        <f t="shared" ref="AQ79" si="942">IF($E79="","",IF(SUM(CV79:CX79)=0,"",INT((CV79*465+CW79*60+CX79)/465)))</f>
        <v/>
      </c>
      <c r="AR79" s="18"/>
      <c r="AS79" s="5"/>
      <c r="AT79" s="89" t="str">
        <f t="shared" ref="AT79" si="943">IF($E79="","",IF(SUM(CY79:DA79)=0,"",INT((CY79*465+CZ79*60+DA79)/465)))</f>
        <v/>
      </c>
      <c r="AU79" s="18"/>
      <c r="AV79" s="5"/>
      <c r="AW79" s="89" t="str">
        <f t="shared" ref="AW79" si="944">IF($E79="","",IF(SUM(DB79:DD79)=0,"",INT((DB79*465+DC79*60+DD79)/465)))</f>
        <v/>
      </c>
      <c r="AX79" s="18"/>
      <c r="AY79" s="5"/>
      <c r="AZ79" s="89" t="str">
        <f t="shared" ref="AZ79" si="945">IF($E79="","",IF(SUM(DE79:DG79)=0,"",INT((DE79*465+DF79*60+DG79)/465)))</f>
        <v/>
      </c>
      <c r="BA79" s="18"/>
      <c r="BB79" s="5"/>
      <c r="BC79" s="91"/>
      <c r="BD79" s="91"/>
      <c r="BE79" s="91"/>
      <c r="BF79" s="93"/>
      <c r="BG79" s="13"/>
      <c r="BH79" s="14"/>
      <c r="BI79" s="14"/>
      <c r="BJ79" s="14"/>
      <c r="BK79" s="14"/>
      <c r="BL79" s="13"/>
      <c r="BM79" s="14"/>
      <c r="BN79" s="14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3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</row>
    <row r="80" spans="1:175" ht="20.25" hidden="1" customHeight="1" x14ac:dyDescent="0.4">
      <c r="A80" s="82"/>
      <c r="B80" s="8" t="s">
        <v>35</v>
      </c>
      <c r="C80" s="84"/>
      <c r="D80" s="86"/>
      <c r="E80" s="86"/>
      <c r="F80" s="88"/>
      <c r="G80" s="88"/>
      <c r="H80" s="88"/>
      <c r="I80" s="88"/>
      <c r="J80" s="90"/>
      <c r="K80" s="19"/>
      <c r="L80" s="6"/>
      <c r="M80" s="90"/>
      <c r="N80" s="19"/>
      <c r="O80" s="6"/>
      <c r="P80" s="90"/>
      <c r="Q80" s="4" t="str">
        <f t="shared" ref="Q80" si="946">IF($E79="","",IF(SUM(BU79:BW79)=0,"",465))</f>
        <v/>
      </c>
      <c r="R80" s="6"/>
      <c r="S80" s="90"/>
      <c r="T80" s="4" t="str">
        <f t="shared" ref="T80" si="947">IF($E79="","",IF(SUM(BX79:BZ79)=0,"",465))</f>
        <v/>
      </c>
      <c r="U80" s="6"/>
      <c r="V80" s="90"/>
      <c r="W80" s="4" t="str">
        <f t="shared" ref="W80" si="948">IF($E79="","",IF(SUM(CA79:CC79)=0,"",465))</f>
        <v/>
      </c>
      <c r="X80" s="6"/>
      <c r="Y80" s="90"/>
      <c r="Z80" s="19"/>
      <c r="AA80" s="6"/>
      <c r="AB80" s="90"/>
      <c r="AC80" s="19"/>
      <c r="AD80" s="6"/>
      <c r="AE80" s="90"/>
      <c r="AF80" s="19"/>
      <c r="AG80" s="6"/>
      <c r="AH80" s="90"/>
      <c r="AI80" s="19"/>
      <c r="AJ80" s="6"/>
      <c r="AK80" s="90"/>
      <c r="AL80" s="4" t="str">
        <f t="shared" ref="AL80" si="949">IF($E79="","",IF(SUM(CP79:CR79)=0,"",465))</f>
        <v/>
      </c>
      <c r="AM80" s="6"/>
      <c r="AN80" s="90"/>
      <c r="AO80" s="4" t="str">
        <f t="shared" ref="AO80" si="950">IF($E79="","",IF(SUM(CS79:CU79)=0,"",465))</f>
        <v/>
      </c>
      <c r="AP80" s="6"/>
      <c r="AQ80" s="90"/>
      <c r="AR80" s="19"/>
      <c r="AS80" s="6"/>
      <c r="AT80" s="90"/>
      <c r="AU80" s="19"/>
      <c r="AV80" s="6"/>
      <c r="AW80" s="90"/>
      <c r="AX80" s="19"/>
      <c r="AY80" s="6"/>
      <c r="AZ80" s="90"/>
      <c r="BA80" s="19"/>
      <c r="BB80" s="6"/>
      <c r="BC80" s="92"/>
      <c r="BD80" s="92"/>
      <c r="BE80" s="92"/>
      <c r="BF80" s="94"/>
      <c r="BG80" s="13"/>
      <c r="BH80" s="12"/>
      <c r="BI80" s="12"/>
      <c r="BJ80" s="12"/>
      <c r="BK80" s="12"/>
      <c r="BL80" s="13"/>
      <c r="BM80" s="12"/>
      <c r="BN80" s="12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3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</row>
    <row r="81" spans="1:175" ht="20.25" hidden="1" customHeight="1" x14ac:dyDescent="0.4">
      <c r="A81" s="81"/>
      <c r="B81" s="8" t="s">
        <v>35</v>
      </c>
      <c r="C81" s="83">
        <f t="shared" ref="C81" si="951">INT((ROW()-8)/2)</f>
        <v>36</v>
      </c>
      <c r="D81" s="85" t="s">
        <v>40</v>
      </c>
      <c r="E81" s="85" t="s">
        <v>40</v>
      </c>
      <c r="F81" s="87" t="str">
        <f t="shared" ref="F81" si="952">IF($E81="","",BJ81-SUM(G81:H81)-DH81)</f>
        <v/>
      </c>
      <c r="G81" s="87" t="str">
        <f t="shared" ref="G81" si="953">IF($E81="","",IF(COUNTIF($DJ81:$EN81,"県外")=0,"",COUNTIF($DJ81:$EN81,"県外")))</f>
        <v/>
      </c>
      <c r="H81" s="87" t="str">
        <f t="shared" ref="H81" si="954">IF($E81="","",IF(COUNTIF($EO81:$FS81,"県内")=0,"",COUNTIF($EO81:$FS81,"県内")))</f>
        <v/>
      </c>
      <c r="I81" s="87" t="str">
        <f t="shared" ref="I81" si="955">IF($E81="","",SUM(F81:H81))</f>
        <v/>
      </c>
      <c r="J81" s="95" t="str">
        <f>IF($E81="","",IF(SUM(BO81:BQ81)=0,"",INT((BO81*465+BP81*60+BQ81)/465)))</f>
        <v/>
      </c>
      <c r="L81" s="16"/>
      <c r="M81" s="95" t="str">
        <f t="shared" ref="M81" si="956">IF($E81="","",IF(SUM(BR81:BT81)=0,"",INT((BR81*465+BS81*60+BT81)/465)))</f>
        <v/>
      </c>
      <c r="O81" s="16"/>
      <c r="P81" s="95" t="str">
        <f t="shared" ref="P81" si="957">IF($E81="","",IF(SUM(BU81:BW81)=0,"",INT((BU81*465+BV81*60+BW81)/465)))</f>
        <v/>
      </c>
      <c r="Q81" s="17" t="str">
        <f t="shared" ref="Q81" si="958">IF($E81="","",IF(SUM(BU81:BW81)=0,"",MOD((BU81*465+BV81*60+BW81),465)))</f>
        <v/>
      </c>
      <c r="R81" s="16"/>
      <c r="S81" s="95" t="str">
        <f t="shared" ref="S81" si="959">IF($E81="","",IF(SUM(BX81:BZ81)=0,"",INT((BX81*465+BY81*60+BZ81)/465)))</f>
        <v/>
      </c>
      <c r="T81" s="17" t="str">
        <f t="shared" ref="T81" si="960">IF($E81="","",IF(SUM(BX81:BZ81)=0,"",MOD((BX81*465+BY81*60+BZ81),465)))</f>
        <v/>
      </c>
      <c r="U81" s="16"/>
      <c r="V81" s="95" t="str">
        <f t="shared" ref="V81" si="961">IF($E81="","",IF(SUM(CA81:CC81)=0,"",INT((CA81*465+CB81*60+CC81)/465)))</f>
        <v/>
      </c>
      <c r="W81" s="17" t="str">
        <f t="shared" ref="W81" si="962">IF($E81="","",IF(SUM(CA81:CC81)=0,"",MOD((CA81*465+CB81*60+CC81),465)))</f>
        <v/>
      </c>
      <c r="X81" s="16"/>
      <c r="Y81" s="95" t="str">
        <f t="shared" ref="Y81" si="963">IF($E81="","",IF(SUM(CD81:CF81)=0,"",INT((CD81*465+CE81*60+CF81)/465)))</f>
        <v/>
      </c>
      <c r="AA81" s="16"/>
      <c r="AB81" s="95" t="str">
        <f t="shared" ref="AB81" si="964">IF($E81="","",IF(SUM(CG81:CI81)=0,"",INT((CG81*465+CH81*60+CI81)/465)))</f>
        <v/>
      </c>
      <c r="AD81" s="16"/>
      <c r="AE81" s="95" t="str">
        <f t="shared" ref="AE81" si="965">IF($E81="","",IF(SUM(CJ81:CL81)=0,"",INT((CJ81*465+CK81*60+CL81)/465)))</f>
        <v/>
      </c>
      <c r="AG81" s="16"/>
      <c r="AH81" s="95" t="str">
        <f>IF($E81="","",IF(SUM(CM81:CO81)=0,"",INT((CM81*465+CN81*60+CO81)/465)))</f>
        <v/>
      </c>
      <c r="AJ81" s="16"/>
      <c r="AK81" s="95" t="str">
        <f t="shared" ref="AK81" si="966">IF($E81="","",IF(SUM(CP81:CR81)=0,"",INT((CP81*465+CQ81*60+CR81)/465)))</f>
        <v/>
      </c>
      <c r="AL81" s="17" t="str">
        <f t="shared" ref="AL81" si="967">IF($E81="","",IF(SUM(CP81:CR81)=0,"",MOD((CP81*465+CQ81*60+CR81),465)))</f>
        <v/>
      </c>
      <c r="AM81" s="16"/>
      <c r="AN81" s="95" t="str">
        <f t="shared" ref="AN81" si="968">IF($E81="","",IF(SUM(CS81:CU81)=0,"",INT((CS81*465+CT81*60+CU81)/465)))</f>
        <v/>
      </c>
      <c r="AO81" s="17" t="str">
        <f t="shared" ref="AO81" si="969">IF($E81="","",IF(SUM(CS81:CU81)=0,"",MOD((CS81*465+CT81*60+CU81),465)))</f>
        <v/>
      </c>
      <c r="AP81" s="16"/>
      <c r="AQ81" s="95" t="str">
        <f t="shared" ref="AQ81" si="970">IF($E81="","",IF(SUM(CV81:CX81)=0,"",INT((CV81*465+CW81*60+CX81)/465)))</f>
        <v/>
      </c>
      <c r="AS81" s="16"/>
      <c r="AT81" s="95" t="str">
        <f t="shared" ref="AT81" si="971">IF($E81="","",IF(SUM(CY81:DA81)=0,"",INT((CY81*465+CZ81*60+DA81)/465)))</f>
        <v/>
      </c>
      <c r="AV81" s="16"/>
      <c r="AW81" s="95" t="str">
        <f t="shared" ref="AW81" si="972">IF($E81="","",IF(SUM(DB81:DD81)=0,"",INT((DB81*465+DC81*60+DD81)/465)))</f>
        <v/>
      </c>
      <c r="AY81" s="16"/>
      <c r="AZ81" s="95" t="str">
        <f t="shared" ref="AZ81" si="973">IF($E81="","",IF(SUM(DE81:DG81)=0,"",INT((DE81*465+DF81*60+DG81)/465)))</f>
        <v/>
      </c>
      <c r="BB81" s="5"/>
      <c r="BC81" s="91"/>
      <c r="BD81" s="91"/>
      <c r="BE81" s="91"/>
      <c r="BF81" s="93"/>
      <c r="BG81" s="13"/>
      <c r="BH81" s="14"/>
      <c r="BI81" s="14"/>
      <c r="BJ81" s="14"/>
      <c r="BK81" s="14"/>
      <c r="BL81" s="13"/>
      <c r="BM81" s="14"/>
      <c r="BN81" s="14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3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</row>
    <row r="82" spans="1:175" ht="20.25" hidden="1" customHeight="1" x14ac:dyDescent="0.4">
      <c r="A82" s="82"/>
      <c r="B82" s="8" t="s">
        <v>35</v>
      </c>
      <c r="C82" s="84"/>
      <c r="D82" s="86"/>
      <c r="E82" s="86"/>
      <c r="F82" s="88"/>
      <c r="G82" s="88"/>
      <c r="H82" s="88"/>
      <c r="I82" s="88"/>
      <c r="J82" s="90"/>
      <c r="L82" s="6"/>
      <c r="M82" s="90"/>
      <c r="O82" s="6"/>
      <c r="P82" s="90"/>
      <c r="Q82" s="4" t="str">
        <f t="shared" ref="Q82" si="974">IF($E81="","",IF(SUM(BU81:BW81)=0,"",465))</f>
        <v/>
      </c>
      <c r="R82" s="6"/>
      <c r="S82" s="90"/>
      <c r="T82" s="4" t="str">
        <f t="shared" ref="T82" si="975">IF($E81="","",IF(SUM(BX81:BZ81)=0,"",465))</f>
        <v/>
      </c>
      <c r="U82" s="6"/>
      <c r="V82" s="90"/>
      <c r="W82" s="4" t="str">
        <f t="shared" ref="W82" si="976">IF($E81="","",IF(SUM(CA81:CC81)=0,"",465))</f>
        <v/>
      </c>
      <c r="X82" s="6"/>
      <c r="Y82" s="90"/>
      <c r="AA82" s="6"/>
      <c r="AB82" s="90"/>
      <c r="AD82" s="6"/>
      <c r="AE82" s="90"/>
      <c r="AG82" s="6"/>
      <c r="AH82" s="90"/>
      <c r="AJ82" s="6"/>
      <c r="AK82" s="90"/>
      <c r="AL82" s="4" t="str">
        <f t="shared" ref="AL82" si="977">IF($E81="","",IF(SUM(CP81:CR81)=0,"",465))</f>
        <v/>
      </c>
      <c r="AM82" s="6"/>
      <c r="AN82" s="90"/>
      <c r="AO82" s="4" t="str">
        <f t="shared" ref="AO82" si="978">IF($E81="","",IF(SUM(CS81:CU81)=0,"",465))</f>
        <v/>
      </c>
      <c r="AP82" s="6"/>
      <c r="AQ82" s="90"/>
      <c r="AS82" s="6"/>
      <c r="AT82" s="90"/>
      <c r="AV82" s="6"/>
      <c r="AW82" s="90"/>
      <c r="AY82" s="6"/>
      <c r="AZ82" s="90"/>
      <c r="BB82" s="6"/>
      <c r="BC82" s="92"/>
      <c r="BD82" s="92"/>
      <c r="BE82" s="92"/>
      <c r="BF82" s="94"/>
      <c r="BG82" s="13"/>
      <c r="BH82" s="12"/>
      <c r="BI82" s="12"/>
      <c r="BJ82" s="12"/>
      <c r="BK82" s="12"/>
      <c r="BL82" s="13"/>
      <c r="BM82" s="12"/>
      <c r="BN82" s="12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3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</row>
    <row r="83" spans="1:175" ht="20.25" hidden="1" customHeight="1" x14ac:dyDescent="0.4">
      <c r="A83" s="81"/>
      <c r="B83" s="8" t="s">
        <v>35</v>
      </c>
      <c r="C83" s="83">
        <f t="shared" ref="C83" si="979">INT((ROW()-8)/2)</f>
        <v>37</v>
      </c>
      <c r="D83" s="85" t="s">
        <v>40</v>
      </c>
      <c r="E83" s="85" t="s">
        <v>40</v>
      </c>
      <c r="F83" s="87" t="str">
        <f t="shared" ref="F83" si="980">IF($E83="","",BJ83-SUM(G83:H83)-DH83)</f>
        <v/>
      </c>
      <c r="G83" s="87" t="str">
        <f t="shared" ref="G83" si="981">IF($E83="","",IF(COUNTIF($DJ83:$EN83,"県外")=0,"",COUNTIF($DJ83:$EN83,"県外")))</f>
        <v/>
      </c>
      <c r="H83" s="87" t="str">
        <f t="shared" ref="H83" si="982">IF($E83="","",IF(COUNTIF($EO83:$FS83,"県内")=0,"",COUNTIF($EO83:$FS83,"県内")))</f>
        <v/>
      </c>
      <c r="I83" s="87" t="str">
        <f t="shared" ref="I83" si="983">IF($E83="","",SUM(F83:H83))</f>
        <v/>
      </c>
      <c r="J83" s="89" t="str">
        <f>IF($E83="","",IF(SUM(BO83:BQ83)=0,"",INT((BO83*465+BP83*60+BQ83)/465)))</f>
        <v/>
      </c>
      <c r="K83" s="18"/>
      <c r="L83" s="5"/>
      <c r="M83" s="89" t="str">
        <f t="shared" ref="M83" si="984">IF($E83="","",IF(SUM(BR83:BT83)=0,"",INT((BR83*465+BS83*60+BT83)/465)))</f>
        <v/>
      </c>
      <c r="N83" s="18"/>
      <c r="O83" s="5"/>
      <c r="P83" s="89" t="str">
        <f t="shared" ref="P83" si="985">IF($E83="","",IF(SUM(BU83:BW83)=0,"",INT((BU83*465+BV83*60+BW83)/465)))</f>
        <v/>
      </c>
      <c r="Q83" s="4" t="str">
        <f t="shared" ref="Q83" si="986">IF($E83="","",IF(SUM(BU83:BW83)=0,"",MOD((BU83*465+BV83*60+BW83),465)))</f>
        <v/>
      </c>
      <c r="R83" s="5"/>
      <c r="S83" s="89" t="str">
        <f t="shared" ref="S83" si="987">IF($E83="","",IF(SUM(BX83:BZ83)=0,"",INT((BX83*465+BY83*60+BZ83)/465)))</f>
        <v/>
      </c>
      <c r="T83" s="4" t="str">
        <f t="shared" ref="T83" si="988">IF($E83="","",IF(SUM(BX83:BZ83)=0,"",MOD((BX83*465+BY83*60+BZ83),465)))</f>
        <v/>
      </c>
      <c r="U83" s="5"/>
      <c r="V83" s="89" t="str">
        <f t="shared" ref="V83" si="989">IF($E83="","",IF(SUM(CA83:CC83)=0,"",INT((CA83*465+CB83*60+CC83)/465)))</f>
        <v/>
      </c>
      <c r="W83" s="4" t="str">
        <f t="shared" ref="W83" si="990">IF($E83="","",IF(SUM(CA83:CC83)=0,"",MOD((CA83*465+CB83*60+CC83),465)))</f>
        <v/>
      </c>
      <c r="X83" s="5"/>
      <c r="Y83" s="89" t="str">
        <f t="shared" ref="Y83" si="991">IF($E83="","",IF(SUM(CD83:CF83)=0,"",INT((CD83*465+CE83*60+CF83)/465)))</f>
        <v/>
      </c>
      <c r="Z83" s="18"/>
      <c r="AA83" s="5"/>
      <c r="AB83" s="89" t="str">
        <f t="shared" ref="AB83" si="992">IF($E83="","",IF(SUM(CG83:CI83)=0,"",INT((CG83*465+CH83*60+CI83)/465)))</f>
        <v/>
      </c>
      <c r="AC83" s="18"/>
      <c r="AD83" s="5"/>
      <c r="AE83" s="89" t="str">
        <f t="shared" ref="AE83" si="993">IF($E83="","",IF(SUM(CJ83:CL83)=0,"",INT((CJ83*465+CK83*60+CL83)/465)))</f>
        <v/>
      </c>
      <c r="AF83" s="18"/>
      <c r="AG83" s="5"/>
      <c r="AH83" s="89" t="str">
        <f>IF($E83="","",IF(SUM(CM83:CO83)=0,"",INT((CM83*465+CN83*60+CO83)/465)))</f>
        <v/>
      </c>
      <c r="AI83" s="18"/>
      <c r="AJ83" s="5"/>
      <c r="AK83" s="89" t="str">
        <f t="shared" ref="AK83" si="994">IF($E83="","",IF(SUM(CP83:CR83)=0,"",INT((CP83*465+CQ83*60+CR83)/465)))</f>
        <v/>
      </c>
      <c r="AL83" s="4" t="str">
        <f t="shared" ref="AL83" si="995">IF($E83="","",IF(SUM(CP83:CR83)=0,"",MOD((CP83*465+CQ83*60+CR83),465)))</f>
        <v/>
      </c>
      <c r="AM83" s="5"/>
      <c r="AN83" s="89" t="str">
        <f t="shared" ref="AN83" si="996">IF($E83="","",IF(SUM(CS83:CU83)=0,"",INT((CS83*465+CT83*60+CU83)/465)))</f>
        <v/>
      </c>
      <c r="AO83" s="4" t="str">
        <f t="shared" ref="AO83" si="997">IF($E83="","",IF(SUM(CS83:CU83)=0,"",MOD((CS83*465+CT83*60+CU83),465)))</f>
        <v/>
      </c>
      <c r="AP83" s="5"/>
      <c r="AQ83" s="89" t="str">
        <f t="shared" ref="AQ83" si="998">IF($E83="","",IF(SUM(CV83:CX83)=0,"",INT((CV83*465+CW83*60+CX83)/465)))</f>
        <v/>
      </c>
      <c r="AR83" s="18"/>
      <c r="AS83" s="5"/>
      <c r="AT83" s="89" t="str">
        <f t="shared" ref="AT83" si="999">IF($E83="","",IF(SUM(CY83:DA83)=0,"",INT((CY83*465+CZ83*60+DA83)/465)))</f>
        <v/>
      </c>
      <c r="AU83" s="18"/>
      <c r="AV83" s="5"/>
      <c r="AW83" s="89" t="str">
        <f t="shared" ref="AW83" si="1000">IF($E83="","",IF(SUM(DB83:DD83)=0,"",INT((DB83*465+DC83*60+DD83)/465)))</f>
        <v/>
      </c>
      <c r="AX83" s="18"/>
      <c r="AY83" s="5"/>
      <c r="AZ83" s="89" t="str">
        <f t="shared" ref="AZ83" si="1001">IF($E83="","",IF(SUM(DE83:DG83)=0,"",INT((DE83*465+DF83*60+DG83)/465)))</f>
        <v/>
      </c>
      <c r="BA83" s="18"/>
      <c r="BB83" s="5"/>
      <c r="BC83" s="91"/>
      <c r="BD83" s="91"/>
      <c r="BE83" s="91"/>
      <c r="BF83" s="93"/>
      <c r="BG83" s="13"/>
      <c r="BH83" s="14"/>
      <c r="BI83" s="14"/>
      <c r="BJ83" s="14"/>
      <c r="BK83" s="14"/>
      <c r="BL83" s="13"/>
      <c r="BM83" s="14"/>
      <c r="BN83" s="14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3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</row>
    <row r="84" spans="1:175" ht="20.25" hidden="1" customHeight="1" x14ac:dyDescent="0.4">
      <c r="A84" s="82"/>
      <c r="B84" s="8" t="s">
        <v>35</v>
      </c>
      <c r="C84" s="84"/>
      <c r="D84" s="86"/>
      <c r="E84" s="86"/>
      <c r="F84" s="88"/>
      <c r="G84" s="88"/>
      <c r="H84" s="88"/>
      <c r="I84" s="88"/>
      <c r="J84" s="90"/>
      <c r="K84" s="19"/>
      <c r="L84" s="6"/>
      <c r="M84" s="90"/>
      <c r="N84" s="19"/>
      <c r="O84" s="6"/>
      <c r="P84" s="90"/>
      <c r="Q84" s="4" t="str">
        <f t="shared" ref="Q84" si="1002">IF($E83="","",IF(SUM(BU83:BW83)=0,"",465))</f>
        <v/>
      </c>
      <c r="R84" s="6"/>
      <c r="S84" s="90"/>
      <c r="T84" s="4" t="str">
        <f t="shared" ref="T84" si="1003">IF($E83="","",IF(SUM(BX83:BZ83)=0,"",465))</f>
        <v/>
      </c>
      <c r="U84" s="6"/>
      <c r="V84" s="90"/>
      <c r="W84" s="4" t="str">
        <f t="shared" ref="W84" si="1004">IF($E83="","",IF(SUM(CA83:CC83)=0,"",465))</f>
        <v/>
      </c>
      <c r="X84" s="6"/>
      <c r="Y84" s="90"/>
      <c r="Z84" s="19"/>
      <c r="AA84" s="6"/>
      <c r="AB84" s="90"/>
      <c r="AC84" s="19"/>
      <c r="AD84" s="6"/>
      <c r="AE84" s="90"/>
      <c r="AF84" s="19"/>
      <c r="AG84" s="6"/>
      <c r="AH84" s="90"/>
      <c r="AI84" s="19"/>
      <c r="AJ84" s="6"/>
      <c r="AK84" s="90"/>
      <c r="AL84" s="4" t="str">
        <f t="shared" ref="AL84" si="1005">IF($E83="","",IF(SUM(CP83:CR83)=0,"",465))</f>
        <v/>
      </c>
      <c r="AM84" s="6"/>
      <c r="AN84" s="90"/>
      <c r="AO84" s="4" t="str">
        <f t="shared" ref="AO84" si="1006">IF($E83="","",IF(SUM(CS83:CU83)=0,"",465))</f>
        <v/>
      </c>
      <c r="AP84" s="6"/>
      <c r="AQ84" s="90"/>
      <c r="AR84" s="19"/>
      <c r="AS84" s="6"/>
      <c r="AT84" s="90"/>
      <c r="AU84" s="19"/>
      <c r="AV84" s="6"/>
      <c r="AW84" s="90"/>
      <c r="AX84" s="19"/>
      <c r="AY84" s="6"/>
      <c r="AZ84" s="90"/>
      <c r="BA84" s="19"/>
      <c r="BB84" s="6"/>
      <c r="BC84" s="92"/>
      <c r="BD84" s="92"/>
      <c r="BE84" s="92"/>
      <c r="BF84" s="94"/>
      <c r="BG84" s="13"/>
      <c r="BH84" s="12"/>
      <c r="BI84" s="12"/>
      <c r="BJ84" s="12"/>
      <c r="BK84" s="12"/>
      <c r="BL84" s="13"/>
      <c r="BM84" s="12"/>
      <c r="BN84" s="12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3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</row>
    <row r="85" spans="1:175" ht="20.25" hidden="1" customHeight="1" x14ac:dyDescent="0.4">
      <c r="A85" s="81"/>
      <c r="B85" s="8" t="s">
        <v>35</v>
      </c>
      <c r="C85" s="83">
        <f t="shared" ref="C85" si="1007">INT((ROW()-8)/2)</f>
        <v>38</v>
      </c>
      <c r="D85" s="85" t="s">
        <v>40</v>
      </c>
      <c r="E85" s="85" t="s">
        <v>40</v>
      </c>
      <c r="F85" s="87" t="str">
        <f t="shared" ref="F85" si="1008">IF($E85="","",BJ85-SUM(G85:H85)-DH85)</f>
        <v/>
      </c>
      <c r="G85" s="87" t="str">
        <f t="shared" ref="G85" si="1009">IF($E85="","",IF(COUNTIF($DJ85:$EN85,"県外")=0,"",COUNTIF($DJ85:$EN85,"県外")))</f>
        <v/>
      </c>
      <c r="H85" s="87" t="str">
        <f t="shared" ref="H85" si="1010">IF($E85="","",IF(COUNTIF($EO85:$FS85,"県内")=0,"",COUNTIF($EO85:$FS85,"県内")))</f>
        <v/>
      </c>
      <c r="I85" s="87" t="str">
        <f t="shared" ref="I85" si="1011">IF($E85="","",SUM(F85:H85))</f>
        <v/>
      </c>
      <c r="J85" s="89" t="str">
        <f>IF($E85="","",IF(SUM(BO85:BQ85)=0,"",INT((BO85*465+BP85*60+BQ85)/465)))</f>
        <v/>
      </c>
      <c r="K85" s="18"/>
      <c r="L85" s="5"/>
      <c r="M85" s="89" t="str">
        <f t="shared" ref="M85" si="1012">IF($E85="","",IF(SUM(BR85:BT85)=0,"",INT((BR85*465+BS85*60+BT85)/465)))</f>
        <v/>
      </c>
      <c r="N85" s="18"/>
      <c r="O85" s="5"/>
      <c r="P85" s="89" t="str">
        <f t="shared" ref="P85" si="1013">IF($E85="","",IF(SUM(BU85:BW85)=0,"",INT((BU85*465+BV85*60+BW85)/465)))</f>
        <v/>
      </c>
      <c r="Q85" s="4" t="str">
        <f t="shared" ref="Q85" si="1014">IF($E85="","",IF(SUM(BU85:BW85)=0,"",MOD((BU85*465+BV85*60+BW85),465)))</f>
        <v/>
      </c>
      <c r="R85" s="5"/>
      <c r="S85" s="89" t="str">
        <f t="shared" ref="S85" si="1015">IF($E85="","",IF(SUM(BX85:BZ85)=0,"",INT((BX85*465+BY85*60+BZ85)/465)))</f>
        <v/>
      </c>
      <c r="T85" s="4" t="str">
        <f t="shared" ref="T85" si="1016">IF($E85="","",IF(SUM(BX85:BZ85)=0,"",MOD((BX85*465+BY85*60+BZ85),465)))</f>
        <v/>
      </c>
      <c r="U85" s="5"/>
      <c r="V85" s="89" t="str">
        <f t="shared" ref="V85" si="1017">IF($E85="","",IF(SUM(CA85:CC85)=0,"",INT((CA85*465+CB85*60+CC85)/465)))</f>
        <v/>
      </c>
      <c r="W85" s="4" t="str">
        <f t="shared" ref="W85" si="1018">IF($E85="","",IF(SUM(CA85:CC85)=0,"",MOD((CA85*465+CB85*60+CC85),465)))</f>
        <v/>
      </c>
      <c r="X85" s="5"/>
      <c r="Y85" s="89" t="str">
        <f t="shared" ref="Y85" si="1019">IF($E85="","",IF(SUM(CD85:CF85)=0,"",INT((CD85*465+CE85*60+CF85)/465)))</f>
        <v/>
      </c>
      <c r="Z85" s="18"/>
      <c r="AA85" s="5"/>
      <c r="AB85" s="89" t="str">
        <f t="shared" ref="AB85" si="1020">IF($E85="","",IF(SUM(CG85:CI85)=0,"",INT((CG85*465+CH85*60+CI85)/465)))</f>
        <v/>
      </c>
      <c r="AC85" s="18"/>
      <c r="AD85" s="5"/>
      <c r="AE85" s="89" t="str">
        <f t="shared" ref="AE85" si="1021">IF($E85="","",IF(SUM(CJ85:CL85)=0,"",INT((CJ85*465+CK85*60+CL85)/465)))</f>
        <v/>
      </c>
      <c r="AF85" s="18"/>
      <c r="AG85" s="5"/>
      <c r="AH85" s="89" t="str">
        <f>IF($E85="","",IF(SUM(CM85:CO85)=0,"",INT((CM85*465+CN85*60+CO85)/465)))</f>
        <v/>
      </c>
      <c r="AI85" s="18"/>
      <c r="AJ85" s="5"/>
      <c r="AK85" s="89" t="str">
        <f t="shared" ref="AK85" si="1022">IF($E85="","",IF(SUM(CP85:CR85)=0,"",INT((CP85*465+CQ85*60+CR85)/465)))</f>
        <v/>
      </c>
      <c r="AL85" s="4" t="str">
        <f t="shared" ref="AL85" si="1023">IF($E85="","",IF(SUM(CP85:CR85)=0,"",MOD((CP85*465+CQ85*60+CR85),465)))</f>
        <v/>
      </c>
      <c r="AM85" s="5"/>
      <c r="AN85" s="89" t="str">
        <f t="shared" ref="AN85" si="1024">IF($E85="","",IF(SUM(CS85:CU85)=0,"",INT((CS85*465+CT85*60+CU85)/465)))</f>
        <v/>
      </c>
      <c r="AO85" s="4" t="str">
        <f t="shared" ref="AO85" si="1025">IF($E85="","",IF(SUM(CS85:CU85)=0,"",MOD((CS85*465+CT85*60+CU85),465)))</f>
        <v/>
      </c>
      <c r="AP85" s="5"/>
      <c r="AQ85" s="89" t="str">
        <f t="shared" ref="AQ85" si="1026">IF($E85="","",IF(SUM(CV85:CX85)=0,"",INT((CV85*465+CW85*60+CX85)/465)))</f>
        <v/>
      </c>
      <c r="AR85" s="18"/>
      <c r="AS85" s="5"/>
      <c r="AT85" s="89" t="str">
        <f t="shared" ref="AT85" si="1027">IF($E85="","",IF(SUM(CY85:DA85)=0,"",INT((CY85*465+CZ85*60+DA85)/465)))</f>
        <v/>
      </c>
      <c r="AU85" s="18"/>
      <c r="AV85" s="5"/>
      <c r="AW85" s="89" t="str">
        <f t="shared" ref="AW85" si="1028">IF($E85="","",IF(SUM(DB85:DD85)=0,"",INT((DB85*465+DC85*60+DD85)/465)))</f>
        <v/>
      </c>
      <c r="AX85" s="18"/>
      <c r="AY85" s="5"/>
      <c r="AZ85" s="89" t="str">
        <f t="shared" ref="AZ85" si="1029">IF($E85="","",IF(SUM(DE85:DG85)=0,"",INT((DE85*465+DF85*60+DG85)/465)))</f>
        <v/>
      </c>
      <c r="BA85" s="18"/>
      <c r="BB85" s="5"/>
      <c r="BC85" s="91"/>
      <c r="BD85" s="91"/>
      <c r="BE85" s="91"/>
      <c r="BF85" s="93"/>
      <c r="BG85" s="13"/>
      <c r="BH85" s="14"/>
      <c r="BI85" s="14"/>
      <c r="BJ85" s="14"/>
      <c r="BK85" s="14"/>
      <c r="BL85" s="13"/>
      <c r="BM85" s="14"/>
      <c r="BN85" s="14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3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</row>
    <row r="86" spans="1:175" ht="20.25" hidden="1" customHeight="1" x14ac:dyDescent="0.4">
      <c r="A86" s="82"/>
      <c r="B86" s="8" t="s">
        <v>35</v>
      </c>
      <c r="C86" s="84"/>
      <c r="D86" s="86"/>
      <c r="E86" s="86"/>
      <c r="F86" s="88"/>
      <c r="G86" s="88"/>
      <c r="H86" s="88"/>
      <c r="I86" s="88"/>
      <c r="J86" s="90"/>
      <c r="K86" s="19"/>
      <c r="L86" s="6"/>
      <c r="M86" s="90"/>
      <c r="N86" s="19"/>
      <c r="O86" s="6"/>
      <c r="P86" s="90"/>
      <c r="Q86" s="4" t="str">
        <f t="shared" ref="Q86" si="1030">IF($E85="","",IF(SUM(BU85:BW85)=0,"",465))</f>
        <v/>
      </c>
      <c r="R86" s="6"/>
      <c r="S86" s="90"/>
      <c r="T86" s="4" t="str">
        <f t="shared" ref="T86" si="1031">IF($E85="","",IF(SUM(BX85:BZ85)=0,"",465))</f>
        <v/>
      </c>
      <c r="U86" s="6"/>
      <c r="V86" s="90"/>
      <c r="W86" s="4" t="str">
        <f t="shared" ref="W86" si="1032">IF($E85="","",IF(SUM(CA85:CC85)=0,"",465))</f>
        <v/>
      </c>
      <c r="X86" s="6"/>
      <c r="Y86" s="90"/>
      <c r="Z86" s="19"/>
      <c r="AA86" s="6"/>
      <c r="AB86" s="90"/>
      <c r="AC86" s="19"/>
      <c r="AD86" s="6"/>
      <c r="AE86" s="90"/>
      <c r="AF86" s="19"/>
      <c r="AG86" s="6"/>
      <c r="AH86" s="90"/>
      <c r="AI86" s="19"/>
      <c r="AJ86" s="6"/>
      <c r="AK86" s="90"/>
      <c r="AL86" s="4" t="str">
        <f t="shared" ref="AL86" si="1033">IF($E85="","",IF(SUM(CP85:CR85)=0,"",465))</f>
        <v/>
      </c>
      <c r="AM86" s="6"/>
      <c r="AN86" s="90"/>
      <c r="AO86" s="4" t="str">
        <f t="shared" ref="AO86" si="1034">IF($E85="","",IF(SUM(CS85:CU85)=0,"",465))</f>
        <v/>
      </c>
      <c r="AP86" s="6"/>
      <c r="AQ86" s="90"/>
      <c r="AR86" s="19"/>
      <c r="AS86" s="6"/>
      <c r="AT86" s="90"/>
      <c r="AU86" s="19"/>
      <c r="AV86" s="6"/>
      <c r="AW86" s="90"/>
      <c r="AX86" s="19"/>
      <c r="AY86" s="6"/>
      <c r="AZ86" s="90"/>
      <c r="BA86" s="19"/>
      <c r="BB86" s="6"/>
      <c r="BC86" s="92"/>
      <c r="BD86" s="92"/>
      <c r="BE86" s="92"/>
      <c r="BF86" s="94"/>
      <c r="BG86" s="13"/>
      <c r="BH86" s="12"/>
      <c r="BI86" s="12"/>
      <c r="BJ86" s="12"/>
      <c r="BK86" s="12"/>
      <c r="BL86" s="13"/>
      <c r="BM86" s="12"/>
      <c r="BN86" s="12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3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</row>
    <row r="87" spans="1:175" ht="20.25" hidden="1" customHeight="1" x14ac:dyDescent="0.4">
      <c r="A87" s="81"/>
      <c r="B87" s="8" t="s">
        <v>35</v>
      </c>
      <c r="C87" s="83">
        <f t="shared" ref="C87" si="1035">INT((ROW()-8)/2)</f>
        <v>39</v>
      </c>
      <c r="D87" s="85" t="s">
        <v>40</v>
      </c>
      <c r="E87" s="85" t="s">
        <v>40</v>
      </c>
      <c r="F87" s="87" t="str">
        <f t="shared" ref="F87" si="1036">IF($E87="","",BJ87-SUM(G87:H87)-DH87)</f>
        <v/>
      </c>
      <c r="G87" s="87" t="str">
        <f t="shared" ref="G87" si="1037">IF($E87="","",IF(COUNTIF($DJ87:$EN87,"県外")=0,"",COUNTIF($DJ87:$EN87,"県外")))</f>
        <v/>
      </c>
      <c r="H87" s="87" t="str">
        <f t="shared" ref="H87" si="1038">IF($E87="","",IF(COUNTIF($EO87:$FS87,"県内")=0,"",COUNTIF($EO87:$FS87,"県内")))</f>
        <v/>
      </c>
      <c r="I87" s="87" t="str">
        <f t="shared" ref="I87" si="1039">IF($E87="","",SUM(F87:H87))</f>
        <v/>
      </c>
      <c r="J87" s="89" t="str">
        <f>IF($E87="","",IF(SUM(BO87:BQ87)=0,"",INT((BO87*465+BP87*60+BQ87)/465)))</f>
        <v/>
      </c>
      <c r="K87" s="18"/>
      <c r="L87" s="5"/>
      <c r="M87" s="89" t="str">
        <f t="shared" ref="M87" si="1040">IF($E87="","",IF(SUM(BR87:BT87)=0,"",INT((BR87*465+BS87*60+BT87)/465)))</f>
        <v/>
      </c>
      <c r="N87" s="18"/>
      <c r="O87" s="5"/>
      <c r="P87" s="89" t="str">
        <f t="shared" ref="P87" si="1041">IF($E87="","",IF(SUM(BU87:BW87)=0,"",INT((BU87*465+BV87*60+BW87)/465)))</f>
        <v/>
      </c>
      <c r="Q87" s="4" t="str">
        <f t="shared" ref="Q87" si="1042">IF($E87="","",IF(SUM(BU87:BW87)=0,"",MOD((BU87*465+BV87*60+BW87),465)))</f>
        <v/>
      </c>
      <c r="R87" s="5"/>
      <c r="S87" s="89" t="str">
        <f t="shared" ref="S87" si="1043">IF($E87="","",IF(SUM(BX87:BZ87)=0,"",INT((BX87*465+BY87*60+BZ87)/465)))</f>
        <v/>
      </c>
      <c r="T87" s="4" t="str">
        <f t="shared" ref="T87" si="1044">IF($E87="","",IF(SUM(BX87:BZ87)=0,"",MOD((BX87*465+BY87*60+BZ87),465)))</f>
        <v/>
      </c>
      <c r="U87" s="5"/>
      <c r="V87" s="89" t="str">
        <f t="shared" ref="V87" si="1045">IF($E87="","",IF(SUM(CA87:CC87)=0,"",INT((CA87*465+CB87*60+CC87)/465)))</f>
        <v/>
      </c>
      <c r="W87" s="4" t="str">
        <f t="shared" ref="W87" si="1046">IF($E87="","",IF(SUM(CA87:CC87)=0,"",MOD((CA87*465+CB87*60+CC87),465)))</f>
        <v/>
      </c>
      <c r="X87" s="5"/>
      <c r="Y87" s="89" t="str">
        <f t="shared" ref="Y87" si="1047">IF($E87="","",IF(SUM(CD87:CF87)=0,"",INT((CD87*465+CE87*60+CF87)/465)))</f>
        <v/>
      </c>
      <c r="Z87" s="18"/>
      <c r="AA87" s="5"/>
      <c r="AB87" s="89" t="str">
        <f t="shared" ref="AB87" si="1048">IF($E87="","",IF(SUM(CG87:CI87)=0,"",INT((CG87*465+CH87*60+CI87)/465)))</f>
        <v/>
      </c>
      <c r="AC87" s="18"/>
      <c r="AD87" s="5"/>
      <c r="AE87" s="89" t="str">
        <f t="shared" ref="AE87" si="1049">IF($E87="","",IF(SUM(CJ87:CL87)=0,"",INT((CJ87*465+CK87*60+CL87)/465)))</f>
        <v/>
      </c>
      <c r="AF87" s="18"/>
      <c r="AG87" s="5"/>
      <c r="AH87" s="89" t="str">
        <f>IF($E87="","",IF(SUM(CM87:CO87)=0,"",INT((CM87*465+CN87*60+CO87)/465)))</f>
        <v/>
      </c>
      <c r="AI87" s="18"/>
      <c r="AJ87" s="5"/>
      <c r="AK87" s="89" t="str">
        <f t="shared" ref="AK87" si="1050">IF($E87="","",IF(SUM(CP87:CR87)=0,"",INT((CP87*465+CQ87*60+CR87)/465)))</f>
        <v/>
      </c>
      <c r="AL87" s="4" t="str">
        <f t="shared" ref="AL87" si="1051">IF($E87="","",IF(SUM(CP87:CR87)=0,"",MOD((CP87*465+CQ87*60+CR87),465)))</f>
        <v/>
      </c>
      <c r="AM87" s="5"/>
      <c r="AN87" s="89" t="str">
        <f t="shared" ref="AN87" si="1052">IF($E87="","",IF(SUM(CS87:CU87)=0,"",INT((CS87*465+CT87*60+CU87)/465)))</f>
        <v/>
      </c>
      <c r="AO87" s="4" t="str">
        <f t="shared" ref="AO87" si="1053">IF($E87="","",IF(SUM(CS87:CU87)=0,"",MOD((CS87*465+CT87*60+CU87),465)))</f>
        <v/>
      </c>
      <c r="AP87" s="5"/>
      <c r="AQ87" s="89" t="str">
        <f t="shared" ref="AQ87" si="1054">IF($E87="","",IF(SUM(CV87:CX87)=0,"",INT((CV87*465+CW87*60+CX87)/465)))</f>
        <v/>
      </c>
      <c r="AR87" s="18"/>
      <c r="AS87" s="5"/>
      <c r="AT87" s="89" t="str">
        <f t="shared" ref="AT87" si="1055">IF($E87="","",IF(SUM(CY87:DA87)=0,"",INT((CY87*465+CZ87*60+DA87)/465)))</f>
        <v/>
      </c>
      <c r="AU87" s="18"/>
      <c r="AV87" s="5"/>
      <c r="AW87" s="89" t="str">
        <f t="shared" ref="AW87" si="1056">IF($E87="","",IF(SUM(DB87:DD87)=0,"",INT((DB87*465+DC87*60+DD87)/465)))</f>
        <v/>
      </c>
      <c r="AX87" s="18"/>
      <c r="AY87" s="5"/>
      <c r="AZ87" s="89" t="str">
        <f t="shared" ref="AZ87" si="1057">IF($E87="","",IF(SUM(DE87:DG87)=0,"",INT((DE87*465+DF87*60+DG87)/465)))</f>
        <v/>
      </c>
      <c r="BA87" s="18"/>
      <c r="BB87" s="5"/>
      <c r="BC87" s="91"/>
      <c r="BD87" s="91"/>
      <c r="BE87" s="91"/>
      <c r="BF87" s="93"/>
      <c r="BG87" s="13"/>
      <c r="BH87" s="14"/>
      <c r="BI87" s="14"/>
      <c r="BJ87" s="14"/>
      <c r="BK87" s="14"/>
      <c r="BL87" s="13"/>
      <c r="BM87" s="14"/>
      <c r="BN87" s="14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3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</row>
    <row r="88" spans="1:175" ht="20.25" hidden="1" customHeight="1" x14ac:dyDescent="0.4">
      <c r="A88" s="82"/>
      <c r="B88" s="8" t="s">
        <v>35</v>
      </c>
      <c r="C88" s="84"/>
      <c r="D88" s="86"/>
      <c r="E88" s="86"/>
      <c r="F88" s="88"/>
      <c r="G88" s="88"/>
      <c r="H88" s="88"/>
      <c r="I88" s="88"/>
      <c r="J88" s="90"/>
      <c r="K88" s="19"/>
      <c r="L88" s="6"/>
      <c r="M88" s="90"/>
      <c r="N88" s="19"/>
      <c r="O88" s="6"/>
      <c r="P88" s="90"/>
      <c r="Q88" s="4" t="str">
        <f t="shared" ref="Q88" si="1058">IF($E87="","",IF(SUM(BU87:BW87)=0,"",465))</f>
        <v/>
      </c>
      <c r="R88" s="6"/>
      <c r="S88" s="90"/>
      <c r="T88" s="4" t="str">
        <f t="shared" ref="T88" si="1059">IF($E87="","",IF(SUM(BX87:BZ87)=0,"",465))</f>
        <v/>
      </c>
      <c r="U88" s="6"/>
      <c r="V88" s="90"/>
      <c r="W88" s="4" t="str">
        <f t="shared" ref="W88" si="1060">IF($E87="","",IF(SUM(CA87:CC87)=0,"",465))</f>
        <v/>
      </c>
      <c r="X88" s="6"/>
      <c r="Y88" s="90"/>
      <c r="Z88" s="19"/>
      <c r="AA88" s="6"/>
      <c r="AB88" s="90"/>
      <c r="AC88" s="19"/>
      <c r="AD88" s="6"/>
      <c r="AE88" s="90"/>
      <c r="AF88" s="19"/>
      <c r="AG88" s="6"/>
      <c r="AH88" s="90"/>
      <c r="AI88" s="19"/>
      <c r="AJ88" s="6"/>
      <c r="AK88" s="90"/>
      <c r="AL88" s="4" t="str">
        <f t="shared" ref="AL88" si="1061">IF($E87="","",IF(SUM(CP87:CR87)=0,"",465))</f>
        <v/>
      </c>
      <c r="AM88" s="6"/>
      <c r="AN88" s="90"/>
      <c r="AO88" s="4" t="str">
        <f t="shared" ref="AO88" si="1062">IF($E87="","",IF(SUM(CS87:CU87)=0,"",465))</f>
        <v/>
      </c>
      <c r="AP88" s="6"/>
      <c r="AQ88" s="90"/>
      <c r="AR88" s="19"/>
      <c r="AS88" s="6"/>
      <c r="AT88" s="90"/>
      <c r="AU88" s="19"/>
      <c r="AV88" s="6"/>
      <c r="AW88" s="90"/>
      <c r="AX88" s="19"/>
      <c r="AY88" s="6"/>
      <c r="AZ88" s="90"/>
      <c r="BA88" s="19"/>
      <c r="BB88" s="6"/>
      <c r="BC88" s="92"/>
      <c r="BD88" s="92"/>
      <c r="BE88" s="92"/>
      <c r="BF88" s="94"/>
      <c r="BG88" s="13"/>
      <c r="BH88" s="12"/>
      <c r="BI88" s="12"/>
      <c r="BJ88" s="12"/>
      <c r="BK88" s="12"/>
      <c r="BL88" s="13"/>
      <c r="BM88" s="12"/>
      <c r="BN88" s="12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3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</row>
    <row r="89" spans="1:175" ht="20.25" hidden="1" customHeight="1" x14ac:dyDescent="0.4">
      <c r="A89" s="81"/>
      <c r="B89" s="8" t="s">
        <v>35</v>
      </c>
      <c r="C89" s="83">
        <f t="shared" ref="C89" si="1063">INT((ROW()-8)/2)</f>
        <v>40</v>
      </c>
      <c r="D89" s="85" t="s">
        <v>40</v>
      </c>
      <c r="E89" s="85" t="s">
        <v>40</v>
      </c>
      <c r="F89" s="87" t="str">
        <f t="shared" ref="F89" si="1064">IF($E89="","",BJ89-SUM(G89:H89)-DH89)</f>
        <v/>
      </c>
      <c r="G89" s="87" t="str">
        <f t="shared" ref="G89" si="1065">IF($E89="","",IF(COUNTIF($DJ89:$EN89,"県外")=0,"",COUNTIF($DJ89:$EN89,"県外")))</f>
        <v/>
      </c>
      <c r="H89" s="87" t="str">
        <f t="shared" ref="H89" si="1066">IF($E89="","",IF(COUNTIF($EO89:$FS89,"県内")=0,"",COUNTIF($EO89:$FS89,"県内")))</f>
        <v/>
      </c>
      <c r="I89" s="87" t="str">
        <f t="shared" ref="I89" si="1067">IF($E89="","",SUM(F89:H89))</f>
        <v/>
      </c>
      <c r="J89" s="95" t="str">
        <f>IF($E89="","",IF(SUM(BO89:BQ89)=0,"",INT((BO89*465+BP89*60+BQ89)/465)))</f>
        <v/>
      </c>
      <c r="L89" s="16"/>
      <c r="M89" s="95" t="str">
        <f t="shared" ref="M89" si="1068">IF($E89="","",IF(SUM(BR89:BT89)=0,"",INT((BR89*465+BS89*60+BT89)/465)))</f>
        <v/>
      </c>
      <c r="O89" s="16"/>
      <c r="P89" s="95" t="str">
        <f t="shared" ref="P89" si="1069">IF($E89="","",IF(SUM(BU89:BW89)=0,"",INT((BU89*465+BV89*60+BW89)/465)))</f>
        <v/>
      </c>
      <c r="Q89" s="17" t="str">
        <f t="shared" ref="Q89" si="1070">IF($E89="","",IF(SUM(BU89:BW89)=0,"",MOD((BU89*465+BV89*60+BW89),465)))</f>
        <v/>
      </c>
      <c r="R89" s="16"/>
      <c r="S89" s="95" t="str">
        <f t="shared" ref="S89" si="1071">IF($E89="","",IF(SUM(BX89:BZ89)=0,"",INT((BX89*465+BY89*60+BZ89)/465)))</f>
        <v/>
      </c>
      <c r="T89" s="17" t="str">
        <f t="shared" ref="T89" si="1072">IF($E89="","",IF(SUM(BX89:BZ89)=0,"",MOD((BX89*465+BY89*60+BZ89),465)))</f>
        <v/>
      </c>
      <c r="U89" s="16"/>
      <c r="V89" s="95" t="str">
        <f t="shared" ref="V89" si="1073">IF($E89="","",IF(SUM(CA89:CC89)=0,"",INT((CA89*465+CB89*60+CC89)/465)))</f>
        <v/>
      </c>
      <c r="W89" s="17" t="str">
        <f t="shared" ref="W89" si="1074">IF($E89="","",IF(SUM(CA89:CC89)=0,"",MOD((CA89*465+CB89*60+CC89),465)))</f>
        <v/>
      </c>
      <c r="X89" s="16"/>
      <c r="Y89" s="95" t="str">
        <f t="shared" ref="Y89" si="1075">IF($E89="","",IF(SUM(CD89:CF89)=0,"",INT((CD89*465+CE89*60+CF89)/465)))</f>
        <v/>
      </c>
      <c r="AA89" s="16"/>
      <c r="AB89" s="95" t="str">
        <f t="shared" ref="AB89" si="1076">IF($E89="","",IF(SUM(CG89:CI89)=0,"",INT((CG89*465+CH89*60+CI89)/465)))</f>
        <v/>
      </c>
      <c r="AD89" s="16"/>
      <c r="AE89" s="95" t="str">
        <f t="shared" ref="AE89" si="1077">IF($E89="","",IF(SUM(CJ89:CL89)=0,"",INT((CJ89*465+CK89*60+CL89)/465)))</f>
        <v/>
      </c>
      <c r="AG89" s="16"/>
      <c r="AH89" s="95" t="str">
        <f>IF($E89="","",IF(SUM(CM89:CO89)=0,"",INT((CM89*465+CN89*60+CO89)/465)))</f>
        <v/>
      </c>
      <c r="AJ89" s="16"/>
      <c r="AK89" s="95" t="str">
        <f t="shared" ref="AK89" si="1078">IF($E89="","",IF(SUM(CP89:CR89)=0,"",INT((CP89*465+CQ89*60+CR89)/465)))</f>
        <v/>
      </c>
      <c r="AL89" s="17" t="str">
        <f t="shared" ref="AL89" si="1079">IF($E89="","",IF(SUM(CP89:CR89)=0,"",MOD((CP89*465+CQ89*60+CR89),465)))</f>
        <v/>
      </c>
      <c r="AM89" s="16"/>
      <c r="AN89" s="95" t="str">
        <f t="shared" ref="AN89" si="1080">IF($E89="","",IF(SUM(CS89:CU89)=0,"",INT((CS89*465+CT89*60+CU89)/465)))</f>
        <v/>
      </c>
      <c r="AO89" s="17" t="str">
        <f t="shared" ref="AO89" si="1081">IF($E89="","",IF(SUM(CS89:CU89)=0,"",MOD((CS89*465+CT89*60+CU89),465)))</f>
        <v/>
      </c>
      <c r="AP89" s="16"/>
      <c r="AQ89" s="95" t="str">
        <f t="shared" ref="AQ89" si="1082">IF($E89="","",IF(SUM(CV89:CX89)=0,"",INT((CV89*465+CW89*60+CX89)/465)))</f>
        <v/>
      </c>
      <c r="AS89" s="16"/>
      <c r="AT89" s="95" t="str">
        <f t="shared" ref="AT89" si="1083">IF($E89="","",IF(SUM(CY89:DA89)=0,"",INT((CY89*465+CZ89*60+DA89)/465)))</f>
        <v/>
      </c>
      <c r="AV89" s="16"/>
      <c r="AW89" s="95" t="str">
        <f t="shared" ref="AW89" si="1084">IF($E89="","",IF(SUM(DB89:DD89)=0,"",INT((DB89*465+DC89*60+DD89)/465)))</f>
        <v/>
      </c>
      <c r="AY89" s="16"/>
      <c r="AZ89" s="95" t="str">
        <f t="shared" ref="AZ89" si="1085">IF($E89="","",IF(SUM(DE89:DG89)=0,"",INT((DE89*465+DF89*60+DG89)/465)))</f>
        <v/>
      </c>
      <c r="BB89" s="5"/>
      <c r="BC89" s="91"/>
      <c r="BD89" s="91"/>
      <c r="BE89" s="91"/>
      <c r="BF89" s="93"/>
      <c r="BG89" s="13"/>
      <c r="BH89" s="14"/>
      <c r="BI89" s="14"/>
      <c r="BJ89" s="14"/>
      <c r="BK89" s="14"/>
      <c r="BL89" s="13"/>
      <c r="BM89" s="14"/>
      <c r="BN89" s="14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3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</row>
    <row r="90" spans="1:175" ht="20.25" hidden="1" customHeight="1" x14ac:dyDescent="0.4">
      <c r="A90" s="82"/>
      <c r="B90" s="8" t="s">
        <v>35</v>
      </c>
      <c r="C90" s="84"/>
      <c r="D90" s="86"/>
      <c r="E90" s="86"/>
      <c r="F90" s="88"/>
      <c r="G90" s="88"/>
      <c r="H90" s="88"/>
      <c r="I90" s="88"/>
      <c r="J90" s="90"/>
      <c r="L90" s="6"/>
      <c r="M90" s="90"/>
      <c r="O90" s="6"/>
      <c r="P90" s="90"/>
      <c r="Q90" s="4" t="str">
        <f t="shared" ref="Q90" si="1086">IF($E89="","",IF(SUM(BU89:BW89)=0,"",465))</f>
        <v/>
      </c>
      <c r="R90" s="6"/>
      <c r="S90" s="90"/>
      <c r="T90" s="4" t="str">
        <f t="shared" ref="T90" si="1087">IF($E89="","",IF(SUM(BX89:BZ89)=0,"",465))</f>
        <v/>
      </c>
      <c r="U90" s="6"/>
      <c r="V90" s="90"/>
      <c r="W90" s="4" t="str">
        <f t="shared" ref="W90" si="1088">IF($E89="","",IF(SUM(CA89:CC89)=0,"",465))</f>
        <v/>
      </c>
      <c r="X90" s="6"/>
      <c r="Y90" s="90"/>
      <c r="AA90" s="6"/>
      <c r="AB90" s="90"/>
      <c r="AD90" s="6"/>
      <c r="AE90" s="90"/>
      <c r="AG90" s="6"/>
      <c r="AH90" s="90"/>
      <c r="AJ90" s="6"/>
      <c r="AK90" s="90"/>
      <c r="AL90" s="4" t="str">
        <f t="shared" ref="AL90" si="1089">IF($E89="","",IF(SUM(CP89:CR89)=0,"",465))</f>
        <v/>
      </c>
      <c r="AM90" s="6"/>
      <c r="AN90" s="90"/>
      <c r="AO90" s="4" t="str">
        <f t="shared" ref="AO90" si="1090">IF($E89="","",IF(SUM(CS89:CU89)=0,"",465))</f>
        <v/>
      </c>
      <c r="AP90" s="6"/>
      <c r="AQ90" s="90"/>
      <c r="AS90" s="6"/>
      <c r="AT90" s="90"/>
      <c r="AV90" s="6"/>
      <c r="AW90" s="90"/>
      <c r="AY90" s="6"/>
      <c r="AZ90" s="90"/>
      <c r="BB90" s="6"/>
      <c r="BC90" s="92"/>
      <c r="BD90" s="92"/>
      <c r="BE90" s="92"/>
      <c r="BF90" s="94"/>
      <c r="BG90" s="13"/>
      <c r="BH90" s="12"/>
      <c r="BI90" s="12"/>
      <c r="BJ90" s="12"/>
      <c r="BK90" s="12"/>
      <c r="BL90" s="13"/>
      <c r="BM90" s="12"/>
      <c r="BN90" s="12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3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</row>
    <row r="91" spans="1:175" ht="20.25" hidden="1" customHeight="1" x14ac:dyDescent="0.4">
      <c r="A91" s="81"/>
      <c r="B91" s="8" t="s">
        <v>35</v>
      </c>
      <c r="C91" s="83">
        <f t="shared" ref="C91:C109" si="1091">INT((ROW()-8)/2)</f>
        <v>41</v>
      </c>
      <c r="D91" s="85" t="s">
        <v>40</v>
      </c>
      <c r="E91" s="85" t="s">
        <v>40</v>
      </c>
      <c r="F91" s="87" t="str">
        <f t="shared" ref="F91" si="1092">IF($E91="","",BJ91-SUM(G91:H91)-DH91)</f>
        <v/>
      </c>
      <c r="G91" s="87" t="str">
        <f t="shared" ref="G91" si="1093">IF($E91="","",IF(COUNTIF($DJ91:$EN91,"県外")=0,"",COUNTIF($DJ91:$EN91,"県外")))</f>
        <v/>
      </c>
      <c r="H91" s="87" t="str">
        <f t="shared" ref="H91" si="1094">IF($E91="","",IF(COUNTIF($EO91:$FS91,"県内")=0,"",COUNTIF($EO91:$FS91,"県内")))</f>
        <v/>
      </c>
      <c r="I91" s="87" t="str">
        <f t="shared" ref="I91" si="1095">IF($E91="","",SUM(F91:H91))</f>
        <v/>
      </c>
      <c r="J91" s="89" t="str">
        <f>IF($E91="","",IF(SUM(BO91:BQ91)=0,"",INT((BO91*465+BP91*60+BQ91)/465)))</f>
        <v/>
      </c>
      <c r="K91" s="18"/>
      <c r="L91" s="5"/>
      <c r="M91" s="89" t="str">
        <f t="shared" ref="M91" si="1096">IF($E91="","",IF(SUM(BR91:BT91)=0,"",INT((BR91*465+BS91*60+BT91)/465)))</f>
        <v/>
      </c>
      <c r="N91" s="18"/>
      <c r="O91" s="5"/>
      <c r="P91" s="89" t="str">
        <f t="shared" ref="P91" si="1097">IF($E91="","",IF(SUM(BU91:BW91)=0,"",INT((BU91*465+BV91*60+BW91)/465)))</f>
        <v/>
      </c>
      <c r="Q91" s="4" t="str">
        <f t="shared" ref="Q91" si="1098">IF($E91="","",IF(SUM(BU91:BW91)=0,"",MOD((BU91*465+BV91*60+BW91),465)))</f>
        <v/>
      </c>
      <c r="R91" s="5"/>
      <c r="S91" s="89" t="str">
        <f t="shared" ref="S91" si="1099">IF($E91="","",IF(SUM(BX91:BZ91)=0,"",INT((BX91*465+BY91*60+BZ91)/465)))</f>
        <v/>
      </c>
      <c r="T91" s="4" t="str">
        <f t="shared" ref="T91" si="1100">IF($E91="","",IF(SUM(BX91:BZ91)=0,"",MOD((BX91*465+BY91*60+BZ91),465)))</f>
        <v/>
      </c>
      <c r="U91" s="5"/>
      <c r="V91" s="89" t="str">
        <f t="shared" ref="V91" si="1101">IF($E91="","",IF(SUM(CA91:CC91)=0,"",INT((CA91*465+CB91*60+CC91)/465)))</f>
        <v/>
      </c>
      <c r="W91" s="4" t="str">
        <f t="shared" ref="W91" si="1102">IF($E91="","",IF(SUM(CA91:CC91)=0,"",MOD((CA91*465+CB91*60+CC91),465)))</f>
        <v/>
      </c>
      <c r="X91" s="5"/>
      <c r="Y91" s="89" t="str">
        <f t="shared" ref="Y91" si="1103">IF($E91="","",IF(SUM(CD91:CF91)=0,"",INT((CD91*465+CE91*60+CF91)/465)))</f>
        <v/>
      </c>
      <c r="Z91" s="18"/>
      <c r="AA91" s="5"/>
      <c r="AB91" s="89" t="str">
        <f t="shared" ref="AB91" si="1104">IF($E91="","",IF(SUM(CG91:CI91)=0,"",INT((CG91*465+CH91*60+CI91)/465)))</f>
        <v/>
      </c>
      <c r="AC91" s="18"/>
      <c r="AD91" s="5"/>
      <c r="AE91" s="89" t="str">
        <f t="shared" ref="AE91" si="1105">IF($E91="","",IF(SUM(CJ91:CL91)=0,"",INT((CJ91*465+CK91*60+CL91)/465)))</f>
        <v/>
      </c>
      <c r="AF91" s="18"/>
      <c r="AG91" s="5"/>
      <c r="AH91" s="89" t="str">
        <f>IF($E91="","",IF(SUM(CM91:CO91)=0,"",INT((CM91*465+CN91*60+CO91)/465)))</f>
        <v/>
      </c>
      <c r="AI91" s="18"/>
      <c r="AJ91" s="5"/>
      <c r="AK91" s="89" t="str">
        <f t="shared" ref="AK91" si="1106">IF($E91="","",IF(SUM(CP91:CR91)=0,"",INT((CP91*465+CQ91*60+CR91)/465)))</f>
        <v/>
      </c>
      <c r="AL91" s="4" t="str">
        <f t="shared" ref="AL91" si="1107">IF($E91="","",IF(SUM(CP91:CR91)=0,"",MOD((CP91*465+CQ91*60+CR91),465)))</f>
        <v/>
      </c>
      <c r="AM91" s="5"/>
      <c r="AN91" s="89" t="str">
        <f t="shared" ref="AN91" si="1108">IF($E91="","",IF(SUM(CS91:CU91)=0,"",INT((CS91*465+CT91*60+CU91)/465)))</f>
        <v/>
      </c>
      <c r="AO91" s="4" t="str">
        <f t="shared" ref="AO91" si="1109">IF($E91="","",IF(SUM(CS91:CU91)=0,"",MOD((CS91*465+CT91*60+CU91),465)))</f>
        <v/>
      </c>
      <c r="AP91" s="5"/>
      <c r="AQ91" s="89" t="str">
        <f t="shared" ref="AQ91" si="1110">IF($E91="","",IF(SUM(CV91:CX91)=0,"",INT((CV91*465+CW91*60+CX91)/465)))</f>
        <v/>
      </c>
      <c r="AR91" s="18"/>
      <c r="AS91" s="5"/>
      <c r="AT91" s="89" t="str">
        <f t="shared" ref="AT91" si="1111">IF($E91="","",IF(SUM(CY91:DA91)=0,"",INT((CY91*465+CZ91*60+DA91)/465)))</f>
        <v/>
      </c>
      <c r="AU91" s="18"/>
      <c r="AV91" s="5"/>
      <c r="AW91" s="89" t="str">
        <f t="shared" ref="AW91" si="1112">IF($E91="","",IF(SUM(DB91:DD91)=0,"",INT((DB91*465+DC91*60+DD91)/465)))</f>
        <v/>
      </c>
      <c r="AX91" s="18"/>
      <c r="AY91" s="5"/>
      <c r="AZ91" s="89" t="str">
        <f t="shared" ref="AZ91" si="1113">IF($E91="","",IF(SUM(DE91:DG91)=0,"",INT((DE91*465+DF91*60+DG91)/465)))</f>
        <v/>
      </c>
      <c r="BA91" s="18"/>
      <c r="BB91" s="5"/>
      <c r="BC91" s="91"/>
      <c r="BD91" s="91"/>
      <c r="BE91" s="91"/>
      <c r="BF91" s="93"/>
      <c r="BG91" s="13"/>
      <c r="BH91" s="14"/>
      <c r="BI91" s="14"/>
      <c r="BJ91" s="14"/>
      <c r="BK91" s="14"/>
      <c r="BL91" s="13"/>
      <c r="BM91" s="14"/>
      <c r="BN91" s="14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3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</row>
    <row r="92" spans="1:175" ht="20.25" hidden="1" customHeight="1" x14ac:dyDescent="0.4">
      <c r="A92" s="82"/>
      <c r="B92" s="8" t="s">
        <v>35</v>
      </c>
      <c r="C92" s="84"/>
      <c r="D92" s="86"/>
      <c r="E92" s="86"/>
      <c r="F92" s="88"/>
      <c r="G92" s="88"/>
      <c r="H92" s="88"/>
      <c r="I92" s="88"/>
      <c r="J92" s="90"/>
      <c r="K92" s="19"/>
      <c r="L92" s="6"/>
      <c r="M92" s="90"/>
      <c r="N92" s="19"/>
      <c r="O92" s="6"/>
      <c r="P92" s="90"/>
      <c r="Q92" s="4" t="str">
        <f t="shared" ref="Q92" si="1114">IF($E91="","",IF(SUM(BU91:BW91)=0,"",465))</f>
        <v/>
      </c>
      <c r="R92" s="6"/>
      <c r="S92" s="90"/>
      <c r="T92" s="4" t="str">
        <f t="shared" ref="T92" si="1115">IF($E91="","",IF(SUM(BX91:BZ91)=0,"",465))</f>
        <v/>
      </c>
      <c r="U92" s="6"/>
      <c r="V92" s="90"/>
      <c r="W92" s="4" t="str">
        <f t="shared" ref="W92" si="1116">IF($E91="","",IF(SUM(CA91:CC91)=0,"",465))</f>
        <v/>
      </c>
      <c r="X92" s="6"/>
      <c r="Y92" s="90"/>
      <c r="Z92" s="19"/>
      <c r="AA92" s="6"/>
      <c r="AB92" s="90"/>
      <c r="AC92" s="19"/>
      <c r="AD92" s="6"/>
      <c r="AE92" s="90"/>
      <c r="AF92" s="19"/>
      <c r="AG92" s="6"/>
      <c r="AH92" s="90"/>
      <c r="AI92" s="19"/>
      <c r="AJ92" s="6"/>
      <c r="AK92" s="90"/>
      <c r="AL92" s="4" t="str">
        <f t="shared" ref="AL92" si="1117">IF($E91="","",IF(SUM(CP91:CR91)=0,"",465))</f>
        <v/>
      </c>
      <c r="AM92" s="6"/>
      <c r="AN92" s="90"/>
      <c r="AO92" s="4" t="str">
        <f t="shared" ref="AO92" si="1118">IF($E91="","",IF(SUM(CS91:CU91)=0,"",465))</f>
        <v/>
      </c>
      <c r="AP92" s="6"/>
      <c r="AQ92" s="90"/>
      <c r="AR92" s="19"/>
      <c r="AS92" s="6"/>
      <c r="AT92" s="90"/>
      <c r="AU92" s="19"/>
      <c r="AV92" s="6"/>
      <c r="AW92" s="90"/>
      <c r="AX92" s="19"/>
      <c r="AY92" s="6"/>
      <c r="AZ92" s="90"/>
      <c r="BA92" s="19"/>
      <c r="BB92" s="6"/>
      <c r="BC92" s="92"/>
      <c r="BD92" s="92"/>
      <c r="BE92" s="92"/>
      <c r="BF92" s="94"/>
      <c r="BG92" s="13"/>
      <c r="BH92" s="12"/>
      <c r="BI92" s="12"/>
      <c r="BJ92" s="12"/>
      <c r="BK92" s="12"/>
      <c r="BL92" s="13"/>
      <c r="BM92" s="12"/>
      <c r="BN92" s="12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3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</row>
    <row r="93" spans="1:175" ht="20.25" hidden="1" customHeight="1" x14ac:dyDescent="0.4">
      <c r="A93" s="81"/>
      <c r="B93" s="8" t="s">
        <v>35</v>
      </c>
      <c r="C93" s="83">
        <f t="shared" si="1091"/>
        <v>42</v>
      </c>
      <c r="D93" s="85" t="s">
        <v>40</v>
      </c>
      <c r="E93" s="85" t="s">
        <v>40</v>
      </c>
      <c r="F93" s="87" t="str">
        <f t="shared" ref="F93" si="1119">IF($E93="","",BJ93-SUM(G93:H93)-DH93)</f>
        <v/>
      </c>
      <c r="G93" s="87" t="str">
        <f t="shared" ref="G93" si="1120">IF($E93="","",IF(COUNTIF($DJ93:$EN93,"県外")=0,"",COUNTIF($DJ93:$EN93,"県外")))</f>
        <v/>
      </c>
      <c r="H93" s="87" t="str">
        <f t="shared" ref="H93" si="1121">IF($E93="","",IF(COUNTIF($EO93:$FS93,"県内")=0,"",COUNTIF($EO93:$FS93,"県内")))</f>
        <v/>
      </c>
      <c r="I93" s="87" t="str">
        <f t="shared" ref="I93" si="1122">IF($E93="","",SUM(F93:H93))</f>
        <v/>
      </c>
      <c r="J93" s="89" t="str">
        <f>IF($E93="","",IF(SUM(BO93:BQ93)=0,"",INT((BO93*465+BP93*60+BQ93)/465)))</f>
        <v/>
      </c>
      <c r="K93" s="18"/>
      <c r="L93" s="5"/>
      <c r="M93" s="89" t="str">
        <f t="shared" ref="M93" si="1123">IF($E93="","",IF(SUM(BR93:BT93)=0,"",INT((BR93*465+BS93*60+BT93)/465)))</f>
        <v/>
      </c>
      <c r="N93" s="18"/>
      <c r="O93" s="5"/>
      <c r="P93" s="89" t="str">
        <f t="shared" ref="P93" si="1124">IF($E93="","",IF(SUM(BU93:BW93)=0,"",INT((BU93*465+BV93*60+BW93)/465)))</f>
        <v/>
      </c>
      <c r="Q93" s="4" t="str">
        <f t="shared" ref="Q93" si="1125">IF($E93="","",IF(SUM(BU93:BW93)=0,"",MOD((BU93*465+BV93*60+BW93),465)))</f>
        <v/>
      </c>
      <c r="R93" s="5"/>
      <c r="S93" s="89" t="str">
        <f t="shared" ref="S93" si="1126">IF($E93="","",IF(SUM(BX93:BZ93)=0,"",INT((BX93*465+BY93*60+BZ93)/465)))</f>
        <v/>
      </c>
      <c r="T93" s="4" t="str">
        <f t="shared" ref="T93" si="1127">IF($E93="","",IF(SUM(BX93:BZ93)=0,"",MOD((BX93*465+BY93*60+BZ93),465)))</f>
        <v/>
      </c>
      <c r="U93" s="5"/>
      <c r="V93" s="89" t="str">
        <f t="shared" ref="V93" si="1128">IF($E93="","",IF(SUM(CA93:CC93)=0,"",INT((CA93*465+CB93*60+CC93)/465)))</f>
        <v/>
      </c>
      <c r="W93" s="4" t="str">
        <f t="shared" ref="W93" si="1129">IF($E93="","",IF(SUM(CA93:CC93)=0,"",MOD((CA93*465+CB93*60+CC93),465)))</f>
        <v/>
      </c>
      <c r="X93" s="5"/>
      <c r="Y93" s="89" t="str">
        <f t="shared" ref="Y93" si="1130">IF($E93="","",IF(SUM(CD93:CF93)=0,"",INT((CD93*465+CE93*60+CF93)/465)))</f>
        <v/>
      </c>
      <c r="Z93" s="18"/>
      <c r="AA93" s="5"/>
      <c r="AB93" s="89" t="str">
        <f t="shared" ref="AB93" si="1131">IF($E93="","",IF(SUM(CG93:CI93)=0,"",INT((CG93*465+CH93*60+CI93)/465)))</f>
        <v/>
      </c>
      <c r="AC93" s="18"/>
      <c r="AD93" s="5"/>
      <c r="AE93" s="89" t="str">
        <f t="shared" ref="AE93" si="1132">IF($E93="","",IF(SUM(CJ93:CL93)=0,"",INT((CJ93*465+CK93*60+CL93)/465)))</f>
        <v/>
      </c>
      <c r="AF93" s="18"/>
      <c r="AG93" s="5"/>
      <c r="AH93" s="89" t="str">
        <f>IF($E93="","",IF(SUM(CM93:CO93)=0,"",INT((CM93*465+CN93*60+CO93)/465)))</f>
        <v/>
      </c>
      <c r="AI93" s="18"/>
      <c r="AJ93" s="5"/>
      <c r="AK93" s="89" t="str">
        <f t="shared" ref="AK93" si="1133">IF($E93="","",IF(SUM(CP93:CR93)=0,"",INT((CP93*465+CQ93*60+CR93)/465)))</f>
        <v/>
      </c>
      <c r="AL93" s="4" t="str">
        <f t="shared" ref="AL93" si="1134">IF($E93="","",IF(SUM(CP93:CR93)=0,"",MOD((CP93*465+CQ93*60+CR93),465)))</f>
        <v/>
      </c>
      <c r="AM93" s="5"/>
      <c r="AN93" s="89" t="str">
        <f t="shared" ref="AN93" si="1135">IF($E93="","",IF(SUM(CS93:CU93)=0,"",INT((CS93*465+CT93*60+CU93)/465)))</f>
        <v/>
      </c>
      <c r="AO93" s="4" t="str">
        <f t="shared" ref="AO93" si="1136">IF($E93="","",IF(SUM(CS93:CU93)=0,"",MOD((CS93*465+CT93*60+CU93),465)))</f>
        <v/>
      </c>
      <c r="AP93" s="5"/>
      <c r="AQ93" s="89" t="str">
        <f t="shared" ref="AQ93" si="1137">IF($E93="","",IF(SUM(CV93:CX93)=0,"",INT((CV93*465+CW93*60+CX93)/465)))</f>
        <v/>
      </c>
      <c r="AR93" s="18"/>
      <c r="AS93" s="5"/>
      <c r="AT93" s="89" t="str">
        <f t="shared" ref="AT93" si="1138">IF($E93="","",IF(SUM(CY93:DA93)=0,"",INT((CY93*465+CZ93*60+DA93)/465)))</f>
        <v/>
      </c>
      <c r="AU93" s="18"/>
      <c r="AV93" s="5"/>
      <c r="AW93" s="89" t="str">
        <f t="shared" ref="AW93" si="1139">IF($E93="","",IF(SUM(DB93:DD93)=0,"",INT((DB93*465+DC93*60+DD93)/465)))</f>
        <v/>
      </c>
      <c r="AX93" s="18"/>
      <c r="AY93" s="5"/>
      <c r="AZ93" s="89" t="str">
        <f t="shared" ref="AZ93" si="1140">IF($E93="","",IF(SUM(DE93:DG93)=0,"",INT((DE93*465+DF93*60+DG93)/465)))</f>
        <v/>
      </c>
      <c r="BA93" s="18"/>
      <c r="BB93" s="5"/>
      <c r="BC93" s="91"/>
      <c r="BD93" s="91"/>
      <c r="BE93" s="91"/>
      <c r="BF93" s="93"/>
      <c r="BG93" s="13"/>
      <c r="BH93" s="14"/>
      <c r="BI93" s="14"/>
      <c r="BJ93" s="14"/>
      <c r="BK93" s="14"/>
      <c r="BL93" s="13"/>
      <c r="BM93" s="14"/>
      <c r="BN93" s="14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3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</row>
    <row r="94" spans="1:175" ht="20.25" hidden="1" customHeight="1" x14ac:dyDescent="0.4">
      <c r="A94" s="82"/>
      <c r="B94" s="8" t="s">
        <v>35</v>
      </c>
      <c r="C94" s="84"/>
      <c r="D94" s="86"/>
      <c r="E94" s="86"/>
      <c r="F94" s="88"/>
      <c r="G94" s="88"/>
      <c r="H94" s="88"/>
      <c r="I94" s="88"/>
      <c r="J94" s="90"/>
      <c r="K94" s="19"/>
      <c r="L94" s="6"/>
      <c r="M94" s="90"/>
      <c r="N94" s="19"/>
      <c r="O94" s="6"/>
      <c r="P94" s="90"/>
      <c r="Q94" s="4" t="str">
        <f t="shared" ref="Q94" si="1141">IF($E93="","",IF(SUM(BU93:BW93)=0,"",465))</f>
        <v/>
      </c>
      <c r="R94" s="6"/>
      <c r="S94" s="90"/>
      <c r="T94" s="4" t="str">
        <f t="shared" ref="T94" si="1142">IF($E93="","",IF(SUM(BX93:BZ93)=0,"",465))</f>
        <v/>
      </c>
      <c r="U94" s="6"/>
      <c r="V94" s="90"/>
      <c r="W94" s="4" t="str">
        <f t="shared" ref="W94" si="1143">IF($E93="","",IF(SUM(CA93:CC93)=0,"",465))</f>
        <v/>
      </c>
      <c r="X94" s="6"/>
      <c r="Y94" s="90"/>
      <c r="Z94" s="19"/>
      <c r="AA94" s="6"/>
      <c r="AB94" s="90"/>
      <c r="AC94" s="19"/>
      <c r="AD94" s="6"/>
      <c r="AE94" s="90"/>
      <c r="AF94" s="19"/>
      <c r="AG94" s="6"/>
      <c r="AH94" s="90"/>
      <c r="AI94" s="19"/>
      <c r="AJ94" s="6"/>
      <c r="AK94" s="90"/>
      <c r="AL94" s="4" t="str">
        <f t="shared" ref="AL94" si="1144">IF($E93="","",IF(SUM(CP93:CR93)=0,"",465))</f>
        <v/>
      </c>
      <c r="AM94" s="6"/>
      <c r="AN94" s="90"/>
      <c r="AO94" s="4" t="str">
        <f t="shared" ref="AO94" si="1145">IF($E93="","",IF(SUM(CS93:CU93)=0,"",465))</f>
        <v/>
      </c>
      <c r="AP94" s="6"/>
      <c r="AQ94" s="90"/>
      <c r="AR94" s="19"/>
      <c r="AS94" s="6"/>
      <c r="AT94" s="90"/>
      <c r="AU94" s="19"/>
      <c r="AV94" s="6"/>
      <c r="AW94" s="90"/>
      <c r="AX94" s="19"/>
      <c r="AY94" s="6"/>
      <c r="AZ94" s="90"/>
      <c r="BA94" s="19"/>
      <c r="BB94" s="6"/>
      <c r="BC94" s="92"/>
      <c r="BD94" s="92"/>
      <c r="BE94" s="92"/>
      <c r="BF94" s="94"/>
      <c r="BG94" s="13"/>
      <c r="BH94" s="12"/>
      <c r="BI94" s="12"/>
      <c r="BJ94" s="12"/>
      <c r="BK94" s="12"/>
      <c r="BL94" s="13"/>
      <c r="BM94" s="12"/>
      <c r="BN94" s="12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3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</row>
    <row r="95" spans="1:175" ht="20.25" hidden="1" customHeight="1" x14ac:dyDescent="0.4">
      <c r="A95" s="81"/>
      <c r="B95" s="8" t="s">
        <v>35</v>
      </c>
      <c r="C95" s="83">
        <f t="shared" si="1091"/>
        <v>43</v>
      </c>
      <c r="D95" s="85" t="s">
        <v>40</v>
      </c>
      <c r="E95" s="85" t="s">
        <v>40</v>
      </c>
      <c r="F95" s="87" t="str">
        <f t="shared" ref="F95" si="1146">IF($E95="","",BJ95-SUM(G95:H95)-DH95)</f>
        <v/>
      </c>
      <c r="G95" s="87" t="str">
        <f t="shared" ref="G95" si="1147">IF($E95="","",IF(COUNTIF($DJ95:$EN95,"県外")=0,"",COUNTIF($DJ95:$EN95,"県外")))</f>
        <v/>
      </c>
      <c r="H95" s="87" t="str">
        <f t="shared" ref="H95" si="1148">IF($E95="","",IF(COUNTIF($EO95:$FS95,"県内")=0,"",COUNTIF($EO95:$FS95,"県内")))</f>
        <v/>
      </c>
      <c r="I95" s="87" t="str">
        <f t="shared" ref="I95" si="1149">IF($E95="","",SUM(F95:H95))</f>
        <v/>
      </c>
      <c r="J95" s="89" t="str">
        <f>IF($E95="","",IF(SUM(BO95:BQ95)=0,"",INT((BO95*465+BP95*60+BQ95)/465)))</f>
        <v/>
      </c>
      <c r="K95" s="18"/>
      <c r="L95" s="5"/>
      <c r="M95" s="89" t="str">
        <f t="shared" ref="M95" si="1150">IF($E95="","",IF(SUM(BR95:BT95)=0,"",INT((BR95*465+BS95*60+BT95)/465)))</f>
        <v/>
      </c>
      <c r="N95" s="18"/>
      <c r="O95" s="5"/>
      <c r="P95" s="89" t="str">
        <f t="shared" ref="P95" si="1151">IF($E95="","",IF(SUM(BU95:BW95)=0,"",INT((BU95*465+BV95*60+BW95)/465)))</f>
        <v/>
      </c>
      <c r="Q95" s="4" t="str">
        <f t="shared" ref="Q95" si="1152">IF($E95="","",IF(SUM(BU95:BW95)=0,"",MOD((BU95*465+BV95*60+BW95),465)))</f>
        <v/>
      </c>
      <c r="R95" s="5"/>
      <c r="S95" s="89" t="str">
        <f t="shared" ref="S95" si="1153">IF($E95="","",IF(SUM(BX95:BZ95)=0,"",INT((BX95*465+BY95*60+BZ95)/465)))</f>
        <v/>
      </c>
      <c r="T95" s="4" t="str">
        <f t="shared" ref="T95" si="1154">IF($E95="","",IF(SUM(BX95:BZ95)=0,"",MOD((BX95*465+BY95*60+BZ95),465)))</f>
        <v/>
      </c>
      <c r="U95" s="5"/>
      <c r="V95" s="89" t="str">
        <f t="shared" ref="V95" si="1155">IF($E95="","",IF(SUM(CA95:CC95)=0,"",INT((CA95*465+CB95*60+CC95)/465)))</f>
        <v/>
      </c>
      <c r="W95" s="4" t="str">
        <f t="shared" ref="W95" si="1156">IF($E95="","",IF(SUM(CA95:CC95)=0,"",MOD((CA95*465+CB95*60+CC95),465)))</f>
        <v/>
      </c>
      <c r="X95" s="5"/>
      <c r="Y95" s="89" t="str">
        <f t="shared" ref="Y95" si="1157">IF($E95="","",IF(SUM(CD95:CF95)=0,"",INT((CD95*465+CE95*60+CF95)/465)))</f>
        <v/>
      </c>
      <c r="Z95" s="18"/>
      <c r="AA95" s="5"/>
      <c r="AB95" s="89" t="str">
        <f t="shared" ref="AB95" si="1158">IF($E95="","",IF(SUM(CG95:CI95)=0,"",INT((CG95*465+CH95*60+CI95)/465)))</f>
        <v/>
      </c>
      <c r="AC95" s="18"/>
      <c r="AD95" s="5"/>
      <c r="AE95" s="89" t="str">
        <f t="shared" ref="AE95" si="1159">IF($E95="","",IF(SUM(CJ95:CL95)=0,"",INT((CJ95*465+CK95*60+CL95)/465)))</f>
        <v/>
      </c>
      <c r="AF95" s="18"/>
      <c r="AG95" s="5"/>
      <c r="AH95" s="89" t="str">
        <f>IF($E95="","",IF(SUM(CM95:CO95)=0,"",INT((CM95*465+CN95*60+CO95)/465)))</f>
        <v/>
      </c>
      <c r="AI95" s="18"/>
      <c r="AJ95" s="5"/>
      <c r="AK95" s="89" t="str">
        <f t="shared" ref="AK95" si="1160">IF($E95="","",IF(SUM(CP95:CR95)=0,"",INT((CP95*465+CQ95*60+CR95)/465)))</f>
        <v/>
      </c>
      <c r="AL95" s="4" t="str">
        <f t="shared" ref="AL95" si="1161">IF($E95="","",IF(SUM(CP95:CR95)=0,"",MOD((CP95*465+CQ95*60+CR95),465)))</f>
        <v/>
      </c>
      <c r="AM95" s="5"/>
      <c r="AN95" s="89" t="str">
        <f t="shared" ref="AN95" si="1162">IF($E95="","",IF(SUM(CS95:CU95)=0,"",INT((CS95*465+CT95*60+CU95)/465)))</f>
        <v/>
      </c>
      <c r="AO95" s="4" t="str">
        <f t="shared" ref="AO95" si="1163">IF($E95="","",IF(SUM(CS95:CU95)=0,"",MOD((CS95*465+CT95*60+CU95),465)))</f>
        <v/>
      </c>
      <c r="AP95" s="5"/>
      <c r="AQ95" s="89" t="str">
        <f t="shared" ref="AQ95" si="1164">IF($E95="","",IF(SUM(CV95:CX95)=0,"",INT((CV95*465+CW95*60+CX95)/465)))</f>
        <v/>
      </c>
      <c r="AR95" s="18"/>
      <c r="AS95" s="5"/>
      <c r="AT95" s="89" t="str">
        <f t="shared" ref="AT95" si="1165">IF($E95="","",IF(SUM(CY95:DA95)=0,"",INT((CY95*465+CZ95*60+DA95)/465)))</f>
        <v/>
      </c>
      <c r="AU95" s="18"/>
      <c r="AV95" s="5"/>
      <c r="AW95" s="89" t="str">
        <f t="shared" ref="AW95" si="1166">IF($E95="","",IF(SUM(DB95:DD95)=0,"",INT((DB95*465+DC95*60+DD95)/465)))</f>
        <v/>
      </c>
      <c r="AX95" s="18"/>
      <c r="AY95" s="5"/>
      <c r="AZ95" s="89" t="str">
        <f t="shared" ref="AZ95" si="1167">IF($E95="","",IF(SUM(DE95:DG95)=0,"",INT((DE95*465+DF95*60+DG95)/465)))</f>
        <v/>
      </c>
      <c r="BA95" s="18"/>
      <c r="BB95" s="5"/>
      <c r="BC95" s="91"/>
      <c r="BD95" s="91"/>
      <c r="BE95" s="91"/>
      <c r="BF95" s="93"/>
      <c r="BG95" s="13"/>
      <c r="BH95" s="14"/>
      <c r="BI95" s="14"/>
      <c r="BJ95" s="14"/>
      <c r="BK95" s="14"/>
      <c r="BL95" s="13"/>
      <c r="BM95" s="14"/>
      <c r="BN95" s="14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3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</row>
    <row r="96" spans="1:175" ht="20.25" hidden="1" customHeight="1" x14ac:dyDescent="0.4">
      <c r="A96" s="82"/>
      <c r="B96" s="8" t="s">
        <v>35</v>
      </c>
      <c r="C96" s="84"/>
      <c r="D96" s="86"/>
      <c r="E96" s="86"/>
      <c r="F96" s="88"/>
      <c r="G96" s="88"/>
      <c r="H96" s="88"/>
      <c r="I96" s="88"/>
      <c r="J96" s="90"/>
      <c r="K96" s="19"/>
      <c r="L96" s="6"/>
      <c r="M96" s="90"/>
      <c r="N96" s="19"/>
      <c r="O96" s="6"/>
      <c r="P96" s="90"/>
      <c r="Q96" s="4" t="str">
        <f t="shared" ref="Q96" si="1168">IF($E95="","",IF(SUM(BU95:BW95)=0,"",465))</f>
        <v/>
      </c>
      <c r="R96" s="6"/>
      <c r="S96" s="90"/>
      <c r="T96" s="4" t="str">
        <f t="shared" ref="T96" si="1169">IF($E95="","",IF(SUM(BX95:BZ95)=0,"",465))</f>
        <v/>
      </c>
      <c r="U96" s="6"/>
      <c r="V96" s="90"/>
      <c r="W96" s="4" t="str">
        <f t="shared" ref="W96" si="1170">IF($E95="","",IF(SUM(CA95:CC95)=0,"",465))</f>
        <v/>
      </c>
      <c r="X96" s="6"/>
      <c r="Y96" s="90"/>
      <c r="Z96" s="19"/>
      <c r="AA96" s="6"/>
      <c r="AB96" s="90"/>
      <c r="AC96" s="19"/>
      <c r="AD96" s="6"/>
      <c r="AE96" s="90"/>
      <c r="AF96" s="19"/>
      <c r="AG96" s="6"/>
      <c r="AH96" s="90"/>
      <c r="AI96" s="19"/>
      <c r="AJ96" s="6"/>
      <c r="AK96" s="90"/>
      <c r="AL96" s="4" t="str">
        <f t="shared" ref="AL96" si="1171">IF($E95="","",IF(SUM(CP95:CR95)=0,"",465))</f>
        <v/>
      </c>
      <c r="AM96" s="6"/>
      <c r="AN96" s="90"/>
      <c r="AO96" s="4" t="str">
        <f t="shared" ref="AO96" si="1172">IF($E95="","",IF(SUM(CS95:CU95)=0,"",465))</f>
        <v/>
      </c>
      <c r="AP96" s="6"/>
      <c r="AQ96" s="90"/>
      <c r="AR96" s="19"/>
      <c r="AS96" s="6"/>
      <c r="AT96" s="90"/>
      <c r="AU96" s="19"/>
      <c r="AV96" s="6"/>
      <c r="AW96" s="90"/>
      <c r="AX96" s="19"/>
      <c r="AY96" s="6"/>
      <c r="AZ96" s="90"/>
      <c r="BA96" s="19"/>
      <c r="BB96" s="6"/>
      <c r="BC96" s="92"/>
      <c r="BD96" s="92"/>
      <c r="BE96" s="92"/>
      <c r="BF96" s="94"/>
      <c r="BG96" s="13"/>
      <c r="BH96" s="12"/>
      <c r="BI96" s="12"/>
      <c r="BJ96" s="12"/>
      <c r="BK96" s="12"/>
      <c r="BL96" s="13"/>
      <c r="BM96" s="12"/>
      <c r="BN96" s="12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3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</row>
    <row r="97" spans="1:175" ht="20.25" hidden="1" customHeight="1" x14ac:dyDescent="0.4">
      <c r="A97" s="81"/>
      <c r="B97" s="8" t="s">
        <v>35</v>
      </c>
      <c r="C97" s="83">
        <f t="shared" si="1091"/>
        <v>44</v>
      </c>
      <c r="D97" s="85" t="s">
        <v>40</v>
      </c>
      <c r="E97" s="85" t="s">
        <v>40</v>
      </c>
      <c r="F97" s="87" t="str">
        <f t="shared" ref="F97" si="1173">IF($E97="","",BJ97-SUM(G97:H97)-DH97)</f>
        <v/>
      </c>
      <c r="G97" s="87" t="str">
        <f t="shared" ref="G97" si="1174">IF($E97="","",IF(COUNTIF($DJ97:$EN97,"県外")=0,"",COUNTIF($DJ97:$EN97,"県外")))</f>
        <v/>
      </c>
      <c r="H97" s="87" t="str">
        <f t="shared" ref="H97" si="1175">IF($E97="","",IF(COUNTIF($EO97:$FS97,"県内")=0,"",COUNTIF($EO97:$FS97,"県内")))</f>
        <v/>
      </c>
      <c r="I97" s="87" t="str">
        <f t="shared" ref="I97" si="1176">IF($E97="","",SUM(F97:H97))</f>
        <v/>
      </c>
      <c r="J97" s="95" t="str">
        <f>IF($E97="","",IF(SUM(BO97:BQ97)=0,"",INT((BO97*465+BP97*60+BQ97)/465)))</f>
        <v/>
      </c>
      <c r="L97" s="16"/>
      <c r="M97" s="95" t="str">
        <f t="shared" ref="M97" si="1177">IF($E97="","",IF(SUM(BR97:BT97)=0,"",INT((BR97*465+BS97*60+BT97)/465)))</f>
        <v/>
      </c>
      <c r="O97" s="16"/>
      <c r="P97" s="95" t="str">
        <f t="shared" ref="P97" si="1178">IF($E97="","",IF(SUM(BU97:BW97)=0,"",INT((BU97*465+BV97*60+BW97)/465)))</f>
        <v/>
      </c>
      <c r="Q97" s="17" t="str">
        <f t="shared" ref="Q97" si="1179">IF($E97="","",IF(SUM(BU97:BW97)=0,"",MOD((BU97*465+BV97*60+BW97),465)))</f>
        <v/>
      </c>
      <c r="R97" s="16"/>
      <c r="S97" s="95" t="str">
        <f t="shared" ref="S97" si="1180">IF($E97="","",IF(SUM(BX97:BZ97)=0,"",INT((BX97*465+BY97*60+BZ97)/465)))</f>
        <v/>
      </c>
      <c r="T97" s="17" t="str">
        <f t="shared" ref="T97" si="1181">IF($E97="","",IF(SUM(BX97:BZ97)=0,"",MOD((BX97*465+BY97*60+BZ97),465)))</f>
        <v/>
      </c>
      <c r="U97" s="16"/>
      <c r="V97" s="95" t="str">
        <f t="shared" ref="V97" si="1182">IF($E97="","",IF(SUM(CA97:CC97)=0,"",INT((CA97*465+CB97*60+CC97)/465)))</f>
        <v/>
      </c>
      <c r="W97" s="17" t="str">
        <f t="shared" ref="W97" si="1183">IF($E97="","",IF(SUM(CA97:CC97)=0,"",MOD((CA97*465+CB97*60+CC97),465)))</f>
        <v/>
      </c>
      <c r="X97" s="16"/>
      <c r="Y97" s="95" t="str">
        <f t="shared" ref="Y97" si="1184">IF($E97="","",IF(SUM(CD97:CF97)=0,"",INT((CD97*465+CE97*60+CF97)/465)))</f>
        <v/>
      </c>
      <c r="AA97" s="16"/>
      <c r="AB97" s="95" t="str">
        <f t="shared" ref="AB97" si="1185">IF($E97="","",IF(SUM(CG97:CI97)=0,"",INT((CG97*465+CH97*60+CI97)/465)))</f>
        <v/>
      </c>
      <c r="AD97" s="16"/>
      <c r="AE97" s="95" t="str">
        <f t="shared" ref="AE97" si="1186">IF($E97="","",IF(SUM(CJ97:CL97)=0,"",INT((CJ97*465+CK97*60+CL97)/465)))</f>
        <v/>
      </c>
      <c r="AG97" s="16"/>
      <c r="AH97" s="95" t="str">
        <f>IF($E97="","",IF(SUM(CM97:CO97)=0,"",INT((CM97*465+CN97*60+CO97)/465)))</f>
        <v/>
      </c>
      <c r="AJ97" s="16"/>
      <c r="AK97" s="95" t="str">
        <f t="shared" ref="AK97" si="1187">IF($E97="","",IF(SUM(CP97:CR97)=0,"",INT((CP97*465+CQ97*60+CR97)/465)))</f>
        <v/>
      </c>
      <c r="AL97" s="17" t="str">
        <f t="shared" ref="AL97" si="1188">IF($E97="","",IF(SUM(CP97:CR97)=0,"",MOD((CP97*465+CQ97*60+CR97),465)))</f>
        <v/>
      </c>
      <c r="AM97" s="16"/>
      <c r="AN97" s="95" t="str">
        <f t="shared" ref="AN97" si="1189">IF($E97="","",IF(SUM(CS97:CU97)=0,"",INT((CS97*465+CT97*60+CU97)/465)))</f>
        <v/>
      </c>
      <c r="AO97" s="17" t="str">
        <f t="shared" ref="AO97" si="1190">IF($E97="","",IF(SUM(CS97:CU97)=0,"",MOD((CS97*465+CT97*60+CU97),465)))</f>
        <v/>
      </c>
      <c r="AP97" s="16"/>
      <c r="AQ97" s="95" t="str">
        <f t="shared" ref="AQ97" si="1191">IF($E97="","",IF(SUM(CV97:CX97)=0,"",INT((CV97*465+CW97*60+CX97)/465)))</f>
        <v/>
      </c>
      <c r="AS97" s="16"/>
      <c r="AT97" s="95" t="str">
        <f t="shared" ref="AT97" si="1192">IF($E97="","",IF(SUM(CY97:DA97)=0,"",INT((CY97*465+CZ97*60+DA97)/465)))</f>
        <v/>
      </c>
      <c r="AV97" s="16"/>
      <c r="AW97" s="95" t="str">
        <f t="shared" ref="AW97" si="1193">IF($E97="","",IF(SUM(DB97:DD97)=0,"",INT((DB97*465+DC97*60+DD97)/465)))</f>
        <v/>
      </c>
      <c r="AY97" s="16"/>
      <c r="AZ97" s="95" t="str">
        <f t="shared" ref="AZ97" si="1194">IF($E97="","",IF(SUM(DE97:DG97)=0,"",INT((DE97*465+DF97*60+DG97)/465)))</f>
        <v/>
      </c>
      <c r="BB97" s="5"/>
      <c r="BC97" s="91"/>
      <c r="BD97" s="91"/>
      <c r="BE97" s="91"/>
      <c r="BF97" s="93"/>
      <c r="BG97" s="13"/>
      <c r="BH97" s="14"/>
      <c r="BI97" s="14"/>
      <c r="BJ97" s="14"/>
      <c r="BK97" s="14"/>
      <c r="BL97" s="13"/>
      <c r="BM97" s="14"/>
      <c r="BN97" s="14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3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</row>
    <row r="98" spans="1:175" ht="20.25" hidden="1" customHeight="1" x14ac:dyDescent="0.4">
      <c r="A98" s="82"/>
      <c r="B98" s="8" t="s">
        <v>35</v>
      </c>
      <c r="C98" s="84"/>
      <c r="D98" s="86"/>
      <c r="E98" s="86"/>
      <c r="F98" s="88"/>
      <c r="G98" s="88"/>
      <c r="H98" s="88"/>
      <c r="I98" s="88"/>
      <c r="J98" s="90"/>
      <c r="L98" s="6"/>
      <c r="M98" s="90"/>
      <c r="O98" s="6"/>
      <c r="P98" s="90"/>
      <c r="Q98" s="4" t="str">
        <f t="shared" ref="Q98" si="1195">IF($E97="","",IF(SUM(BU97:BW97)=0,"",465))</f>
        <v/>
      </c>
      <c r="R98" s="6"/>
      <c r="S98" s="90"/>
      <c r="T98" s="4" t="str">
        <f t="shared" ref="T98" si="1196">IF($E97="","",IF(SUM(BX97:BZ97)=0,"",465))</f>
        <v/>
      </c>
      <c r="U98" s="6"/>
      <c r="V98" s="90"/>
      <c r="W98" s="4" t="str">
        <f t="shared" ref="W98" si="1197">IF($E97="","",IF(SUM(CA97:CC97)=0,"",465))</f>
        <v/>
      </c>
      <c r="X98" s="6"/>
      <c r="Y98" s="90"/>
      <c r="AA98" s="6"/>
      <c r="AB98" s="90"/>
      <c r="AD98" s="6"/>
      <c r="AE98" s="90"/>
      <c r="AG98" s="6"/>
      <c r="AH98" s="90"/>
      <c r="AJ98" s="6"/>
      <c r="AK98" s="90"/>
      <c r="AL98" s="4" t="str">
        <f t="shared" ref="AL98" si="1198">IF($E97="","",IF(SUM(CP97:CR97)=0,"",465))</f>
        <v/>
      </c>
      <c r="AM98" s="6"/>
      <c r="AN98" s="90"/>
      <c r="AO98" s="4" t="str">
        <f t="shared" ref="AO98" si="1199">IF($E97="","",IF(SUM(CS97:CU97)=0,"",465))</f>
        <v/>
      </c>
      <c r="AP98" s="6"/>
      <c r="AQ98" s="90"/>
      <c r="AS98" s="6"/>
      <c r="AT98" s="90"/>
      <c r="AV98" s="6"/>
      <c r="AW98" s="90"/>
      <c r="AY98" s="6"/>
      <c r="AZ98" s="90"/>
      <c r="BB98" s="6"/>
      <c r="BC98" s="92"/>
      <c r="BD98" s="92"/>
      <c r="BE98" s="92"/>
      <c r="BF98" s="94"/>
      <c r="BG98" s="13"/>
      <c r="BH98" s="12"/>
      <c r="BI98" s="12"/>
      <c r="BJ98" s="12"/>
      <c r="BK98" s="12"/>
      <c r="BL98" s="13"/>
      <c r="BM98" s="12"/>
      <c r="BN98" s="12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3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</row>
    <row r="99" spans="1:175" ht="20.25" hidden="1" customHeight="1" x14ac:dyDescent="0.4">
      <c r="A99" s="81"/>
      <c r="B99" s="8" t="s">
        <v>35</v>
      </c>
      <c r="C99" s="83">
        <f t="shared" si="1091"/>
        <v>45</v>
      </c>
      <c r="D99" s="85" t="s">
        <v>40</v>
      </c>
      <c r="E99" s="85" t="s">
        <v>40</v>
      </c>
      <c r="F99" s="87" t="str">
        <f t="shared" ref="F99" si="1200">IF($E99="","",BJ99-SUM(G99:H99)-DH99)</f>
        <v/>
      </c>
      <c r="G99" s="87" t="str">
        <f t="shared" ref="G99" si="1201">IF($E99="","",IF(COUNTIF($DJ99:$EN99,"県外")=0,"",COUNTIF($DJ99:$EN99,"県外")))</f>
        <v/>
      </c>
      <c r="H99" s="87" t="str">
        <f t="shared" ref="H99" si="1202">IF($E99="","",IF(COUNTIF($EO99:$FS99,"県内")=0,"",COUNTIF($EO99:$FS99,"県内")))</f>
        <v/>
      </c>
      <c r="I99" s="87" t="str">
        <f t="shared" ref="I99" si="1203">IF($E99="","",SUM(F99:H99))</f>
        <v/>
      </c>
      <c r="J99" s="89" t="str">
        <f>IF($E99="","",IF(SUM(BO99:BQ99)=0,"",INT((BO99*465+BP99*60+BQ99)/465)))</f>
        <v/>
      </c>
      <c r="K99" s="18"/>
      <c r="L99" s="5"/>
      <c r="M99" s="89" t="str">
        <f t="shared" ref="M99" si="1204">IF($E99="","",IF(SUM(BR99:BT99)=0,"",INT((BR99*465+BS99*60+BT99)/465)))</f>
        <v/>
      </c>
      <c r="N99" s="18"/>
      <c r="O99" s="5"/>
      <c r="P99" s="89" t="str">
        <f t="shared" ref="P99" si="1205">IF($E99="","",IF(SUM(BU99:BW99)=0,"",INT((BU99*465+BV99*60+BW99)/465)))</f>
        <v/>
      </c>
      <c r="Q99" s="4" t="str">
        <f t="shared" ref="Q99" si="1206">IF($E99="","",IF(SUM(BU99:BW99)=0,"",MOD((BU99*465+BV99*60+BW99),465)))</f>
        <v/>
      </c>
      <c r="R99" s="5"/>
      <c r="S99" s="89" t="str">
        <f t="shared" ref="S99" si="1207">IF($E99="","",IF(SUM(BX99:BZ99)=0,"",INT((BX99*465+BY99*60+BZ99)/465)))</f>
        <v/>
      </c>
      <c r="T99" s="4" t="str">
        <f t="shared" ref="T99" si="1208">IF($E99="","",IF(SUM(BX99:BZ99)=0,"",MOD((BX99*465+BY99*60+BZ99),465)))</f>
        <v/>
      </c>
      <c r="U99" s="5"/>
      <c r="V99" s="89" t="str">
        <f t="shared" ref="V99" si="1209">IF($E99="","",IF(SUM(CA99:CC99)=0,"",INT((CA99*465+CB99*60+CC99)/465)))</f>
        <v/>
      </c>
      <c r="W99" s="4" t="str">
        <f t="shared" ref="W99" si="1210">IF($E99="","",IF(SUM(CA99:CC99)=0,"",MOD((CA99*465+CB99*60+CC99),465)))</f>
        <v/>
      </c>
      <c r="X99" s="5"/>
      <c r="Y99" s="89" t="str">
        <f t="shared" ref="Y99" si="1211">IF($E99="","",IF(SUM(CD99:CF99)=0,"",INT((CD99*465+CE99*60+CF99)/465)))</f>
        <v/>
      </c>
      <c r="Z99" s="18"/>
      <c r="AA99" s="5"/>
      <c r="AB99" s="89" t="str">
        <f t="shared" ref="AB99" si="1212">IF($E99="","",IF(SUM(CG99:CI99)=0,"",INT((CG99*465+CH99*60+CI99)/465)))</f>
        <v/>
      </c>
      <c r="AC99" s="18"/>
      <c r="AD99" s="5"/>
      <c r="AE99" s="89" t="str">
        <f t="shared" ref="AE99" si="1213">IF($E99="","",IF(SUM(CJ99:CL99)=0,"",INT((CJ99*465+CK99*60+CL99)/465)))</f>
        <v/>
      </c>
      <c r="AF99" s="18"/>
      <c r="AG99" s="5"/>
      <c r="AH99" s="89" t="str">
        <f>IF($E99="","",IF(SUM(CM99:CO99)=0,"",INT((CM99*465+CN99*60+CO99)/465)))</f>
        <v/>
      </c>
      <c r="AI99" s="18"/>
      <c r="AJ99" s="5"/>
      <c r="AK99" s="89" t="str">
        <f t="shared" ref="AK99" si="1214">IF($E99="","",IF(SUM(CP99:CR99)=0,"",INT((CP99*465+CQ99*60+CR99)/465)))</f>
        <v/>
      </c>
      <c r="AL99" s="4" t="str">
        <f t="shared" ref="AL99" si="1215">IF($E99="","",IF(SUM(CP99:CR99)=0,"",MOD((CP99*465+CQ99*60+CR99),465)))</f>
        <v/>
      </c>
      <c r="AM99" s="5"/>
      <c r="AN99" s="89" t="str">
        <f t="shared" ref="AN99" si="1216">IF($E99="","",IF(SUM(CS99:CU99)=0,"",INT((CS99*465+CT99*60+CU99)/465)))</f>
        <v/>
      </c>
      <c r="AO99" s="4" t="str">
        <f t="shared" ref="AO99" si="1217">IF($E99="","",IF(SUM(CS99:CU99)=0,"",MOD((CS99*465+CT99*60+CU99),465)))</f>
        <v/>
      </c>
      <c r="AP99" s="5"/>
      <c r="AQ99" s="89" t="str">
        <f t="shared" ref="AQ99" si="1218">IF($E99="","",IF(SUM(CV99:CX99)=0,"",INT((CV99*465+CW99*60+CX99)/465)))</f>
        <v/>
      </c>
      <c r="AR99" s="18"/>
      <c r="AS99" s="5"/>
      <c r="AT99" s="89" t="str">
        <f t="shared" ref="AT99" si="1219">IF($E99="","",IF(SUM(CY99:DA99)=0,"",INT((CY99*465+CZ99*60+DA99)/465)))</f>
        <v/>
      </c>
      <c r="AU99" s="18"/>
      <c r="AV99" s="5"/>
      <c r="AW99" s="89" t="str">
        <f t="shared" ref="AW99" si="1220">IF($E99="","",IF(SUM(DB99:DD99)=0,"",INT((DB99*465+DC99*60+DD99)/465)))</f>
        <v/>
      </c>
      <c r="AX99" s="18"/>
      <c r="AY99" s="5"/>
      <c r="AZ99" s="89" t="str">
        <f t="shared" ref="AZ99" si="1221">IF($E99="","",IF(SUM(DE99:DG99)=0,"",INT((DE99*465+DF99*60+DG99)/465)))</f>
        <v/>
      </c>
      <c r="BA99" s="18"/>
      <c r="BB99" s="5"/>
      <c r="BC99" s="91"/>
      <c r="BD99" s="91"/>
      <c r="BE99" s="91"/>
      <c r="BF99" s="93"/>
      <c r="BG99" s="13"/>
      <c r="BH99" s="14"/>
      <c r="BI99" s="14"/>
      <c r="BJ99" s="14"/>
      <c r="BK99" s="14"/>
      <c r="BL99" s="13"/>
      <c r="BM99" s="14"/>
      <c r="BN99" s="14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3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</row>
    <row r="100" spans="1:175" ht="20.25" hidden="1" customHeight="1" x14ac:dyDescent="0.4">
      <c r="A100" s="82"/>
      <c r="B100" s="8" t="s">
        <v>35</v>
      </c>
      <c r="C100" s="84"/>
      <c r="D100" s="86"/>
      <c r="E100" s="86"/>
      <c r="F100" s="88"/>
      <c r="G100" s="88"/>
      <c r="H100" s="88"/>
      <c r="I100" s="88"/>
      <c r="J100" s="90"/>
      <c r="K100" s="19"/>
      <c r="L100" s="6"/>
      <c r="M100" s="90"/>
      <c r="N100" s="19"/>
      <c r="O100" s="6"/>
      <c r="P100" s="90"/>
      <c r="Q100" s="4" t="str">
        <f t="shared" ref="Q100" si="1222">IF($E99="","",IF(SUM(BU99:BW99)=0,"",465))</f>
        <v/>
      </c>
      <c r="R100" s="6"/>
      <c r="S100" s="90"/>
      <c r="T100" s="4" t="str">
        <f t="shared" ref="T100" si="1223">IF($E99="","",IF(SUM(BX99:BZ99)=0,"",465))</f>
        <v/>
      </c>
      <c r="U100" s="6"/>
      <c r="V100" s="90"/>
      <c r="W100" s="4" t="str">
        <f t="shared" ref="W100" si="1224">IF($E99="","",IF(SUM(CA99:CC99)=0,"",465))</f>
        <v/>
      </c>
      <c r="X100" s="6"/>
      <c r="Y100" s="90"/>
      <c r="Z100" s="19"/>
      <c r="AA100" s="6"/>
      <c r="AB100" s="90"/>
      <c r="AC100" s="19"/>
      <c r="AD100" s="6"/>
      <c r="AE100" s="90"/>
      <c r="AF100" s="19"/>
      <c r="AG100" s="6"/>
      <c r="AH100" s="90"/>
      <c r="AI100" s="19"/>
      <c r="AJ100" s="6"/>
      <c r="AK100" s="90"/>
      <c r="AL100" s="4" t="str">
        <f t="shared" ref="AL100" si="1225">IF($E99="","",IF(SUM(CP99:CR99)=0,"",465))</f>
        <v/>
      </c>
      <c r="AM100" s="6"/>
      <c r="AN100" s="90"/>
      <c r="AO100" s="4" t="str">
        <f t="shared" ref="AO100" si="1226">IF($E99="","",IF(SUM(CS99:CU99)=0,"",465))</f>
        <v/>
      </c>
      <c r="AP100" s="6"/>
      <c r="AQ100" s="90"/>
      <c r="AR100" s="19"/>
      <c r="AS100" s="6"/>
      <c r="AT100" s="90"/>
      <c r="AU100" s="19"/>
      <c r="AV100" s="6"/>
      <c r="AW100" s="90"/>
      <c r="AX100" s="19"/>
      <c r="AY100" s="6"/>
      <c r="AZ100" s="90"/>
      <c r="BA100" s="19"/>
      <c r="BB100" s="6"/>
      <c r="BC100" s="92"/>
      <c r="BD100" s="92"/>
      <c r="BE100" s="92"/>
      <c r="BF100" s="94"/>
      <c r="BG100" s="13"/>
      <c r="BH100" s="12"/>
      <c r="BI100" s="12"/>
      <c r="BJ100" s="12"/>
      <c r="BK100" s="12"/>
      <c r="BL100" s="13"/>
      <c r="BM100" s="12"/>
      <c r="BN100" s="12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3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</row>
    <row r="101" spans="1:175" ht="20.25" hidden="1" customHeight="1" x14ac:dyDescent="0.4">
      <c r="A101" s="81"/>
      <c r="B101" s="8" t="s">
        <v>35</v>
      </c>
      <c r="C101" s="83">
        <f t="shared" si="1091"/>
        <v>46</v>
      </c>
      <c r="D101" s="85" t="s">
        <v>40</v>
      </c>
      <c r="E101" s="85" t="s">
        <v>40</v>
      </c>
      <c r="F101" s="87" t="str">
        <f t="shared" ref="F101" si="1227">IF($E101="","",BJ101-SUM(G101:H101)-DH101)</f>
        <v/>
      </c>
      <c r="G101" s="87" t="str">
        <f t="shared" ref="G101" si="1228">IF($E101="","",IF(COUNTIF($DJ101:$EN101,"県外")=0,"",COUNTIF($DJ101:$EN101,"県外")))</f>
        <v/>
      </c>
      <c r="H101" s="87" t="str">
        <f t="shared" ref="H101" si="1229">IF($E101="","",IF(COUNTIF($EO101:$FS101,"県内")=0,"",COUNTIF($EO101:$FS101,"県内")))</f>
        <v/>
      </c>
      <c r="I101" s="87" t="str">
        <f t="shared" ref="I101" si="1230">IF($E101="","",SUM(F101:H101))</f>
        <v/>
      </c>
      <c r="J101" s="89" t="str">
        <f>IF($E101="","",IF(SUM(BO101:BQ101)=0,"",INT((BO101*465+BP101*60+BQ101)/465)))</f>
        <v/>
      </c>
      <c r="K101" s="18"/>
      <c r="L101" s="5"/>
      <c r="M101" s="89" t="str">
        <f t="shared" ref="M101" si="1231">IF($E101="","",IF(SUM(BR101:BT101)=0,"",INT((BR101*465+BS101*60+BT101)/465)))</f>
        <v/>
      </c>
      <c r="N101" s="18"/>
      <c r="O101" s="5"/>
      <c r="P101" s="89" t="str">
        <f t="shared" ref="P101" si="1232">IF($E101="","",IF(SUM(BU101:BW101)=0,"",INT((BU101*465+BV101*60+BW101)/465)))</f>
        <v/>
      </c>
      <c r="Q101" s="4" t="str">
        <f t="shared" ref="Q101" si="1233">IF($E101="","",IF(SUM(BU101:BW101)=0,"",MOD((BU101*465+BV101*60+BW101),465)))</f>
        <v/>
      </c>
      <c r="R101" s="5"/>
      <c r="S101" s="89" t="str">
        <f t="shared" ref="S101" si="1234">IF($E101="","",IF(SUM(BX101:BZ101)=0,"",INT((BX101*465+BY101*60+BZ101)/465)))</f>
        <v/>
      </c>
      <c r="T101" s="4" t="str">
        <f t="shared" ref="T101" si="1235">IF($E101="","",IF(SUM(BX101:BZ101)=0,"",MOD((BX101*465+BY101*60+BZ101),465)))</f>
        <v/>
      </c>
      <c r="U101" s="5"/>
      <c r="V101" s="89" t="str">
        <f t="shared" ref="V101" si="1236">IF($E101="","",IF(SUM(CA101:CC101)=0,"",INT((CA101*465+CB101*60+CC101)/465)))</f>
        <v/>
      </c>
      <c r="W101" s="4" t="str">
        <f t="shared" ref="W101" si="1237">IF($E101="","",IF(SUM(CA101:CC101)=0,"",MOD((CA101*465+CB101*60+CC101),465)))</f>
        <v/>
      </c>
      <c r="X101" s="5"/>
      <c r="Y101" s="89" t="str">
        <f t="shared" ref="Y101" si="1238">IF($E101="","",IF(SUM(CD101:CF101)=0,"",INT((CD101*465+CE101*60+CF101)/465)))</f>
        <v/>
      </c>
      <c r="Z101" s="18"/>
      <c r="AA101" s="5"/>
      <c r="AB101" s="89" t="str">
        <f t="shared" ref="AB101" si="1239">IF($E101="","",IF(SUM(CG101:CI101)=0,"",INT((CG101*465+CH101*60+CI101)/465)))</f>
        <v/>
      </c>
      <c r="AC101" s="18"/>
      <c r="AD101" s="5"/>
      <c r="AE101" s="89" t="str">
        <f t="shared" ref="AE101" si="1240">IF($E101="","",IF(SUM(CJ101:CL101)=0,"",INT((CJ101*465+CK101*60+CL101)/465)))</f>
        <v/>
      </c>
      <c r="AF101" s="18"/>
      <c r="AG101" s="5"/>
      <c r="AH101" s="89" t="str">
        <f>IF($E101="","",IF(SUM(CM101:CO101)=0,"",INT((CM101*465+CN101*60+CO101)/465)))</f>
        <v/>
      </c>
      <c r="AI101" s="18"/>
      <c r="AJ101" s="5"/>
      <c r="AK101" s="89" t="str">
        <f t="shared" ref="AK101" si="1241">IF($E101="","",IF(SUM(CP101:CR101)=0,"",INT((CP101*465+CQ101*60+CR101)/465)))</f>
        <v/>
      </c>
      <c r="AL101" s="4" t="str">
        <f t="shared" ref="AL101" si="1242">IF($E101="","",IF(SUM(CP101:CR101)=0,"",MOD((CP101*465+CQ101*60+CR101),465)))</f>
        <v/>
      </c>
      <c r="AM101" s="5"/>
      <c r="AN101" s="89" t="str">
        <f t="shared" ref="AN101" si="1243">IF($E101="","",IF(SUM(CS101:CU101)=0,"",INT((CS101*465+CT101*60+CU101)/465)))</f>
        <v/>
      </c>
      <c r="AO101" s="4" t="str">
        <f t="shared" ref="AO101" si="1244">IF($E101="","",IF(SUM(CS101:CU101)=0,"",MOD((CS101*465+CT101*60+CU101),465)))</f>
        <v/>
      </c>
      <c r="AP101" s="5"/>
      <c r="AQ101" s="89" t="str">
        <f t="shared" ref="AQ101" si="1245">IF($E101="","",IF(SUM(CV101:CX101)=0,"",INT((CV101*465+CW101*60+CX101)/465)))</f>
        <v/>
      </c>
      <c r="AR101" s="18"/>
      <c r="AS101" s="5"/>
      <c r="AT101" s="89" t="str">
        <f t="shared" ref="AT101" si="1246">IF($E101="","",IF(SUM(CY101:DA101)=0,"",INT((CY101*465+CZ101*60+DA101)/465)))</f>
        <v/>
      </c>
      <c r="AU101" s="18"/>
      <c r="AV101" s="5"/>
      <c r="AW101" s="89" t="str">
        <f t="shared" ref="AW101" si="1247">IF($E101="","",IF(SUM(DB101:DD101)=0,"",INT((DB101*465+DC101*60+DD101)/465)))</f>
        <v/>
      </c>
      <c r="AX101" s="18"/>
      <c r="AY101" s="5"/>
      <c r="AZ101" s="89" t="str">
        <f t="shared" ref="AZ101" si="1248">IF($E101="","",IF(SUM(DE101:DG101)=0,"",INT((DE101*465+DF101*60+DG101)/465)))</f>
        <v/>
      </c>
      <c r="BA101" s="18"/>
      <c r="BB101" s="5"/>
      <c r="BC101" s="91"/>
      <c r="BD101" s="91"/>
      <c r="BE101" s="91"/>
      <c r="BF101" s="93"/>
      <c r="BG101" s="13"/>
      <c r="BH101" s="14"/>
      <c r="BI101" s="14"/>
      <c r="BJ101" s="14"/>
      <c r="BK101" s="14"/>
      <c r="BL101" s="13"/>
      <c r="BM101" s="14"/>
      <c r="BN101" s="14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3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</row>
    <row r="102" spans="1:175" ht="20.25" hidden="1" customHeight="1" x14ac:dyDescent="0.4">
      <c r="A102" s="82"/>
      <c r="B102" s="8" t="s">
        <v>35</v>
      </c>
      <c r="C102" s="84"/>
      <c r="D102" s="86"/>
      <c r="E102" s="86"/>
      <c r="F102" s="88"/>
      <c r="G102" s="88"/>
      <c r="H102" s="88"/>
      <c r="I102" s="88"/>
      <c r="J102" s="90"/>
      <c r="K102" s="19"/>
      <c r="L102" s="6"/>
      <c r="M102" s="90"/>
      <c r="N102" s="19"/>
      <c r="O102" s="6"/>
      <c r="P102" s="90"/>
      <c r="Q102" s="4" t="str">
        <f t="shared" ref="Q102" si="1249">IF($E101="","",IF(SUM(BU101:BW101)=0,"",465))</f>
        <v/>
      </c>
      <c r="R102" s="6"/>
      <c r="S102" s="90"/>
      <c r="T102" s="4" t="str">
        <f t="shared" ref="T102" si="1250">IF($E101="","",IF(SUM(BX101:BZ101)=0,"",465))</f>
        <v/>
      </c>
      <c r="U102" s="6"/>
      <c r="V102" s="90"/>
      <c r="W102" s="4" t="str">
        <f t="shared" ref="W102" si="1251">IF($E101="","",IF(SUM(CA101:CC101)=0,"",465))</f>
        <v/>
      </c>
      <c r="X102" s="6"/>
      <c r="Y102" s="90"/>
      <c r="Z102" s="19"/>
      <c r="AA102" s="6"/>
      <c r="AB102" s="90"/>
      <c r="AC102" s="19"/>
      <c r="AD102" s="6"/>
      <c r="AE102" s="90"/>
      <c r="AF102" s="19"/>
      <c r="AG102" s="6"/>
      <c r="AH102" s="90"/>
      <c r="AI102" s="19"/>
      <c r="AJ102" s="6"/>
      <c r="AK102" s="90"/>
      <c r="AL102" s="4" t="str">
        <f t="shared" ref="AL102" si="1252">IF($E101="","",IF(SUM(CP101:CR101)=0,"",465))</f>
        <v/>
      </c>
      <c r="AM102" s="6"/>
      <c r="AN102" s="90"/>
      <c r="AO102" s="4" t="str">
        <f t="shared" ref="AO102" si="1253">IF($E101="","",IF(SUM(CS101:CU101)=0,"",465))</f>
        <v/>
      </c>
      <c r="AP102" s="6"/>
      <c r="AQ102" s="90"/>
      <c r="AR102" s="19"/>
      <c r="AS102" s="6"/>
      <c r="AT102" s="90"/>
      <c r="AU102" s="19"/>
      <c r="AV102" s="6"/>
      <c r="AW102" s="90"/>
      <c r="AX102" s="19"/>
      <c r="AY102" s="6"/>
      <c r="AZ102" s="90"/>
      <c r="BA102" s="19"/>
      <c r="BB102" s="6"/>
      <c r="BC102" s="92"/>
      <c r="BD102" s="92"/>
      <c r="BE102" s="92"/>
      <c r="BF102" s="94"/>
      <c r="BG102" s="13"/>
      <c r="BH102" s="12"/>
      <c r="BI102" s="12"/>
      <c r="BJ102" s="12"/>
      <c r="BK102" s="12"/>
      <c r="BL102" s="13"/>
      <c r="BM102" s="12"/>
      <c r="BN102" s="12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3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</row>
    <row r="103" spans="1:175" ht="20.25" hidden="1" customHeight="1" x14ac:dyDescent="0.4">
      <c r="A103" s="81"/>
      <c r="B103" s="8" t="s">
        <v>35</v>
      </c>
      <c r="C103" s="83">
        <f t="shared" si="1091"/>
        <v>47</v>
      </c>
      <c r="D103" s="85" t="s">
        <v>40</v>
      </c>
      <c r="E103" s="85" t="s">
        <v>40</v>
      </c>
      <c r="F103" s="87" t="str">
        <f t="shared" ref="F103" si="1254">IF($E103="","",BJ103-SUM(G103:H103)-DH103)</f>
        <v/>
      </c>
      <c r="G103" s="87" t="str">
        <f t="shared" ref="G103" si="1255">IF($E103="","",IF(COUNTIF($DJ103:$EN103,"県外")=0,"",COUNTIF($DJ103:$EN103,"県外")))</f>
        <v/>
      </c>
      <c r="H103" s="87" t="str">
        <f t="shared" ref="H103" si="1256">IF($E103="","",IF(COUNTIF($EO103:$FS103,"県内")=0,"",COUNTIF($EO103:$FS103,"県内")))</f>
        <v/>
      </c>
      <c r="I103" s="87" t="str">
        <f t="shared" ref="I103" si="1257">IF($E103="","",SUM(F103:H103))</f>
        <v/>
      </c>
      <c r="J103" s="89" t="str">
        <f>IF($E103="","",IF(SUM(BO103:BQ103)=0,"",INT((BO103*465+BP103*60+BQ103)/465)))</f>
        <v/>
      </c>
      <c r="K103" s="18"/>
      <c r="L103" s="5"/>
      <c r="M103" s="89" t="str">
        <f t="shared" ref="M103" si="1258">IF($E103="","",IF(SUM(BR103:BT103)=0,"",INT((BR103*465+BS103*60+BT103)/465)))</f>
        <v/>
      </c>
      <c r="N103" s="18"/>
      <c r="O103" s="5"/>
      <c r="P103" s="89" t="str">
        <f t="shared" ref="P103" si="1259">IF($E103="","",IF(SUM(BU103:BW103)=0,"",INT((BU103*465+BV103*60+BW103)/465)))</f>
        <v/>
      </c>
      <c r="Q103" s="4" t="str">
        <f t="shared" ref="Q103" si="1260">IF($E103="","",IF(SUM(BU103:BW103)=0,"",MOD((BU103*465+BV103*60+BW103),465)))</f>
        <v/>
      </c>
      <c r="R103" s="5"/>
      <c r="S103" s="89" t="str">
        <f t="shared" ref="S103" si="1261">IF($E103="","",IF(SUM(BX103:BZ103)=0,"",INT((BX103*465+BY103*60+BZ103)/465)))</f>
        <v/>
      </c>
      <c r="T103" s="4" t="str">
        <f t="shared" ref="T103" si="1262">IF($E103="","",IF(SUM(BX103:BZ103)=0,"",MOD((BX103*465+BY103*60+BZ103),465)))</f>
        <v/>
      </c>
      <c r="U103" s="5"/>
      <c r="V103" s="89" t="str">
        <f t="shared" ref="V103" si="1263">IF($E103="","",IF(SUM(CA103:CC103)=0,"",INT((CA103*465+CB103*60+CC103)/465)))</f>
        <v/>
      </c>
      <c r="W103" s="4" t="str">
        <f t="shared" ref="W103" si="1264">IF($E103="","",IF(SUM(CA103:CC103)=0,"",MOD((CA103*465+CB103*60+CC103),465)))</f>
        <v/>
      </c>
      <c r="X103" s="5"/>
      <c r="Y103" s="89" t="str">
        <f t="shared" ref="Y103" si="1265">IF($E103="","",IF(SUM(CD103:CF103)=0,"",INT((CD103*465+CE103*60+CF103)/465)))</f>
        <v/>
      </c>
      <c r="Z103" s="18"/>
      <c r="AA103" s="5"/>
      <c r="AB103" s="89" t="str">
        <f t="shared" ref="AB103" si="1266">IF($E103="","",IF(SUM(CG103:CI103)=0,"",INT((CG103*465+CH103*60+CI103)/465)))</f>
        <v/>
      </c>
      <c r="AC103" s="18"/>
      <c r="AD103" s="5"/>
      <c r="AE103" s="89" t="str">
        <f t="shared" ref="AE103" si="1267">IF($E103="","",IF(SUM(CJ103:CL103)=0,"",INT((CJ103*465+CK103*60+CL103)/465)))</f>
        <v/>
      </c>
      <c r="AF103" s="18"/>
      <c r="AG103" s="5"/>
      <c r="AH103" s="89" t="str">
        <f>IF($E103="","",IF(SUM(CM103:CO103)=0,"",INT((CM103*465+CN103*60+CO103)/465)))</f>
        <v/>
      </c>
      <c r="AI103" s="18"/>
      <c r="AJ103" s="5"/>
      <c r="AK103" s="89" t="str">
        <f t="shared" ref="AK103" si="1268">IF($E103="","",IF(SUM(CP103:CR103)=0,"",INT((CP103*465+CQ103*60+CR103)/465)))</f>
        <v/>
      </c>
      <c r="AL103" s="4" t="str">
        <f t="shared" ref="AL103" si="1269">IF($E103="","",IF(SUM(CP103:CR103)=0,"",MOD((CP103*465+CQ103*60+CR103),465)))</f>
        <v/>
      </c>
      <c r="AM103" s="5"/>
      <c r="AN103" s="89" t="str">
        <f t="shared" ref="AN103" si="1270">IF($E103="","",IF(SUM(CS103:CU103)=0,"",INT((CS103*465+CT103*60+CU103)/465)))</f>
        <v/>
      </c>
      <c r="AO103" s="4" t="str">
        <f t="shared" ref="AO103" si="1271">IF($E103="","",IF(SUM(CS103:CU103)=0,"",MOD((CS103*465+CT103*60+CU103),465)))</f>
        <v/>
      </c>
      <c r="AP103" s="5"/>
      <c r="AQ103" s="89" t="str">
        <f t="shared" ref="AQ103" si="1272">IF($E103="","",IF(SUM(CV103:CX103)=0,"",INT((CV103*465+CW103*60+CX103)/465)))</f>
        <v/>
      </c>
      <c r="AR103" s="18"/>
      <c r="AS103" s="5"/>
      <c r="AT103" s="89" t="str">
        <f t="shared" ref="AT103" si="1273">IF($E103="","",IF(SUM(CY103:DA103)=0,"",INT((CY103*465+CZ103*60+DA103)/465)))</f>
        <v/>
      </c>
      <c r="AU103" s="18"/>
      <c r="AV103" s="5"/>
      <c r="AW103" s="89" t="str">
        <f t="shared" ref="AW103" si="1274">IF($E103="","",IF(SUM(DB103:DD103)=0,"",INT((DB103*465+DC103*60+DD103)/465)))</f>
        <v/>
      </c>
      <c r="AX103" s="18"/>
      <c r="AY103" s="5"/>
      <c r="AZ103" s="89" t="str">
        <f t="shared" ref="AZ103" si="1275">IF($E103="","",IF(SUM(DE103:DG103)=0,"",INT((DE103*465+DF103*60+DG103)/465)))</f>
        <v/>
      </c>
      <c r="BA103" s="18"/>
      <c r="BB103" s="5"/>
      <c r="BC103" s="91"/>
      <c r="BD103" s="91"/>
      <c r="BE103" s="91"/>
      <c r="BF103" s="93"/>
      <c r="BG103" s="13"/>
      <c r="BH103" s="14"/>
      <c r="BI103" s="14"/>
      <c r="BJ103" s="14"/>
      <c r="BK103" s="14"/>
      <c r="BL103" s="13"/>
      <c r="BM103" s="14"/>
      <c r="BN103" s="14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3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</row>
    <row r="104" spans="1:175" ht="20.25" hidden="1" customHeight="1" x14ac:dyDescent="0.4">
      <c r="A104" s="82"/>
      <c r="B104" s="8" t="s">
        <v>35</v>
      </c>
      <c r="C104" s="84"/>
      <c r="D104" s="86"/>
      <c r="E104" s="86"/>
      <c r="F104" s="88"/>
      <c r="G104" s="88"/>
      <c r="H104" s="88"/>
      <c r="I104" s="88"/>
      <c r="J104" s="90"/>
      <c r="K104" s="19"/>
      <c r="L104" s="6"/>
      <c r="M104" s="90"/>
      <c r="N104" s="19"/>
      <c r="O104" s="6"/>
      <c r="P104" s="90"/>
      <c r="Q104" s="4" t="str">
        <f t="shared" ref="Q104" si="1276">IF($E103="","",IF(SUM(BU103:BW103)=0,"",465))</f>
        <v/>
      </c>
      <c r="R104" s="6"/>
      <c r="S104" s="90"/>
      <c r="T104" s="4" t="str">
        <f t="shared" ref="T104" si="1277">IF($E103="","",IF(SUM(BX103:BZ103)=0,"",465))</f>
        <v/>
      </c>
      <c r="U104" s="6"/>
      <c r="V104" s="90"/>
      <c r="W104" s="4" t="str">
        <f t="shared" ref="W104" si="1278">IF($E103="","",IF(SUM(CA103:CC103)=0,"",465))</f>
        <v/>
      </c>
      <c r="X104" s="6"/>
      <c r="Y104" s="90"/>
      <c r="Z104" s="19"/>
      <c r="AA104" s="6"/>
      <c r="AB104" s="90"/>
      <c r="AC104" s="19"/>
      <c r="AD104" s="6"/>
      <c r="AE104" s="90"/>
      <c r="AF104" s="19"/>
      <c r="AG104" s="6"/>
      <c r="AH104" s="90"/>
      <c r="AI104" s="19"/>
      <c r="AJ104" s="6"/>
      <c r="AK104" s="90"/>
      <c r="AL104" s="4" t="str">
        <f t="shared" ref="AL104" si="1279">IF($E103="","",IF(SUM(CP103:CR103)=0,"",465))</f>
        <v/>
      </c>
      <c r="AM104" s="6"/>
      <c r="AN104" s="90"/>
      <c r="AO104" s="4" t="str">
        <f t="shared" ref="AO104" si="1280">IF($E103="","",IF(SUM(CS103:CU103)=0,"",465))</f>
        <v/>
      </c>
      <c r="AP104" s="6"/>
      <c r="AQ104" s="90"/>
      <c r="AR104" s="19"/>
      <c r="AS104" s="6"/>
      <c r="AT104" s="90"/>
      <c r="AU104" s="19"/>
      <c r="AV104" s="6"/>
      <c r="AW104" s="90"/>
      <c r="AX104" s="19"/>
      <c r="AY104" s="6"/>
      <c r="AZ104" s="90"/>
      <c r="BA104" s="19"/>
      <c r="BB104" s="6"/>
      <c r="BC104" s="92"/>
      <c r="BD104" s="92"/>
      <c r="BE104" s="92"/>
      <c r="BF104" s="94"/>
      <c r="BG104" s="13"/>
      <c r="BH104" s="12"/>
      <c r="BI104" s="12"/>
      <c r="BJ104" s="12"/>
      <c r="BK104" s="12"/>
      <c r="BL104" s="13"/>
      <c r="BM104" s="12"/>
      <c r="BN104" s="12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3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</row>
    <row r="105" spans="1:175" ht="20.25" hidden="1" customHeight="1" x14ac:dyDescent="0.4">
      <c r="A105" s="81"/>
      <c r="B105" s="8" t="s">
        <v>35</v>
      </c>
      <c r="C105" s="83">
        <f t="shared" si="1091"/>
        <v>48</v>
      </c>
      <c r="D105" s="85" t="s">
        <v>40</v>
      </c>
      <c r="E105" s="85" t="s">
        <v>40</v>
      </c>
      <c r="F105" s="87" t="str">
        <f t="shared" ref="F105" si="1281">IF($E105="","",BJ105-SUM(G105:H105)-DH105)</f>
        <v/>
      </c>
      <c r="G105" s="87" t="str">
        <f t="shared" ref="G105" si="1282">IF($E105="","",IF(COUNTIF($DJ105:$EN105,"県外")=0,"",COUNTIF($DJ105:$EN105,"県外")))</f>
        <v/>
      </c>
      <c r="H105" s="87" t="str">
        <f t="shared" ref="H105" si="1283">IF($E105="","",IF(COUNTIF($EO105:$FS105,"県内")=0,"",COUNTIF($EO105:$FS105,"県内")))</f>
        <v/>
      </c>
      <c r="I105" s="87" t="str">
        <f t="shared" ref="I105" si="1284">IF($E105="","",SUM(F105:H105))</f>
        <v/>
      </c>
      <c r="J105" s="95" t="str">
        <f>IF($E105="","",IF(SUM(BO105:BQ105)=0,"",INT((BO105*465+BP105*60+BQ105)/465)))</f>
        <v/>
      </c>
      <c r="L105" s="16"/>
      <c r="M105" s="95" t="str">
        <f t="shared" ref="M105" si="1285">IF($E105="","",IF(SUM(BR105:BT105)=0,"",INT((BR105*465+BS105*60+BT105)/465)))</f>
        <v/>
      </c>
      <c r="O105" s="16"/>
      <c r="P105" s="95" t="str">
        <f t="shared" ref="P105" si="1286">IF($E105="","",IF(SUM(BU105:BW105)=0,"",INT((BU105*465+BV105*60+BW105)/465)))</f>
        <v/>
      </c>
      <c r="Q105" s="17" t="str">
        <f t="shared" ref="Q105" si="1287">IF($E105="","",IF(SUM(BU105:BW105)=0,"",MOD((BU105*465+BV105*60+BW105),465)))</f>
        <v/>
      </c>
      <c r="R105" s="16"/>
      <c r="S105" s="95" t="str">
        <f t="shared" ref="S105" si="1288">IF($E105="","",IF(SUM(BX105:BZ105)=0,"",INT((BX105*465+BY105*60+BZ105)/465)))</f>
        <v/>
      </c>
      <c r="T105" s="17" t="str">
        <f t="shared" ref="T105" si="1289">IF($E105="","",IF(SUM(BX105:BZ105)=0,"",MOD((BX105*465+BY105*60+BZ105),465)))</f>
        <v/>
      </c>
      <c r="U105" s="16"/>
      <c r="V105" s="95" t="str">
        <f t="shared" ref="V105" si="1290">IF($E105="","",IF(SUM(CA105:CC105)=0,"",INT((CA105*465+CB105*60+CC105)/465)))</f>
        <v/>
      </c>
      <c r="W105" s="17" t="str">
        <f t="shared" ref="W105" si="1291">IF($E105="","",IF(SUM(CA105:CC105)=0,"",MOD((CA105*465+CB105*60+CC105),465)))</f>
        <v/>
      </c>
      <c r="X105" s="16"/>
      <c r="Y105" s="95" t="str">
        <f t="shared" ref="Y105" si="1292">IF($E105="","",IF(SUM(CD105:CF105)=0,"",INT((CD105*465+CE105*60+CF105)/465)))</f>
        <v/>
      </c>
      <c r="AA105" s="16"/>
      <c r="AB105" s="95" t="str">
        <f t="shared" ref="AB105" si="1293">IF($E105="","",IF(SUM(CG105:CI105)=0,"",INT((CG105*465+CH105*60+CI105)/465)))</f>
        <v/>
      </c>
      <c r="AD105" s="16"/>
      <c r="AE105" s="95" t="str">
        <f t="shared" ref="AE105" si="1294">IF($E105="","",IF(SUM(CJ105:CL105)=0,"",INT((CJ105*465+CK105*60+CL105)/465)))</f>
        <v/>
      </c>
      <c r="AG105" s="16"/>
      <c r="AH105" s="95" t="str">
        <f>IF($E105="","",IF(SUM(CM105:CO105)=0,"",INT((CM105*465+CN105*60+CO105)/465)))</f>
        <v/>
      </c>
      <c r="AJ105" s="16"/>
      <c r="AK105" s="95" t="str">
        <f t="shared" ref="AK105" si="1295">IF($E105="","",IF(SUM(CP105:CR105)=0,"",INT((CP105*465+CQ105*60+CR105)/465)))</f>
        <v/>
      </c>
      <c r="AL105" s="17" t="str">
        <f t="shared" ref="AL105" si="1296">IF($E105="","",IF(SUM(CP105:CR105)=0,"",MOD((CP105*465+CQ105*60+CR105),465)))</f>
        <v/>
      </c>
      <c r="AM105" s="16"/>
      <c r="AN105" s="95" t="str">
        <f t="shared" ref="AN105" si="1297">IF($E105="","",IF(SUM(CS105:CU105)=0,"",INT((CS105*465+CT105*60+CU105)/465)))</f>
        <v/>
      </c>
      <c r="AO105" s="17" t="str">
        <f t="shared" ref="AO105" si="1298">IF($E105="","",IF(SUM(CS105:CU105)=0,"",MOD((CS105*465+CT105*60+CU105),465)))</f>
        <v/>
      </c>
      <c r="AP105" s="16"/>
      <c r="AQ105" s="95" t="str">
        <f t="shared" ref="AQ105" si="1299">IF($E105="","",IF(SUM(CV105:CX105)=0,"",INT((CV105*465+CW105*60+CX105)/465)))</f>
        <v/>
      </c>
      <c r="AS105" s="16"/>
      <c r="AT105" s="95" t="str">
        <f t="shared" ref="AT105" si="1300">IF($E105="","",IF(SUM(CY105:DA105)=0,"",INT((CY105*465+CZ105*60+DA105)/465)))</f>
        <v/>
      </c>
      <c r="AV105" s="16"/>
      <c r="AW105" s="95" t="str">
        <f t="shared" ref="AW105" si="1301">IF($E105="","",IF(SUM(DB105:DD105)=0,"",INT((DB105*465+DC105*60+DD105)/465)))</f>
        <v/>
      </c>
      <c r="AY105" s="16"/>
      <c r="AZ105" s="95" t="str">
        <f t="shared" ref="AZ105" si="1302">IF($E105="","",IF(SUM(DE105:DG105)=0,"",INT((DE105*465+DF105*60+DG105)/465)))</f>
        <v/>
      </c>
      <c r="BB105" s="5"/>
      <c r="BC105" s="91"/>
      <c r="BD105" s="91"/>
      <c r="BE105" s="91"/>
      <c r="BF105" s="93"/>
      <c r="BG105" s="13"/>
      <c r="BH105" s="14"/>
      <c r="BI105" s="14"/>
      <c r="BJ105" s="14"/>
      <c r="BK105" s="14"/>
      <c r="BL105" s="13"/>
      <c r="BM105" s="14"/>
      <c r="BN105" s="14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3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</row>
    <row r="106" spans="1:175" ht="20.25" hidden="1" customHeight="1" x14ac:dyDescent="0.4">
      <c r="A106" s="82"/>
      <c r="B106" s="8" t="s">
        <v>35</v>
      </c>
      <c r="C106" s="84"/>
      <c r="D106" s="86"/>
      <c r="E106" s="86"/>
      <c r="F106" s="88"/>
      <c r="G106" s="88"/>
      <c r="H106" s="88"/>
      <c r="I106" s="88"/>
      <c r="J106" s="90"/>
      <c r="L106" s="6"/>
      <c r="M106" s="90"/>
      <c r="O106" s="6"/>
      <c r="P106" s="90"/>
      <c r="Q106" s="4" t="str">
        <f t="shared" ref="Q106" si="1303">IF($E105="","",IF(SUM(BU105:BW105)=0,"",465))</f>
        <v/>
      </c>
      <c r="R106" s="6"/>
      <c r="S106" s="90"/>
      <c r="T106" s="4" t="str">
        <f t="shared" ref="T106" si="1304">IF($E105="","",IF(SUM(BX105:BZ105)=0,"",465))</f>
        <v/>
      </c>
      <c r="U106" s="6"/>
      <c r="V106" s="90"/>
      <c r="W106" s="4" t="str">
        <f t="shared" ref="W106" si="1305">IF($E105="","",IF(SUM(CA105:CC105)=0,"",465))</f>
        <v/>
      </c>
      <c r="X106" s="6"/>
      <c r="Y106" s="90"/>
      <c r="AA106" s="6"/>
      <c r="AB106" s="90"/>
      <c r="AD106" s="6"/>
      <c r="AE106" s="90"/>
      <c r="AG106" s="6"/>
      <c r="AH106" s="90"/>
      <c r="AJ106" s="6"/>
      <c r="AK106" s="90"/>
      <c r="AL106" s="4" t="str">
        <f t="shared" ref="AL106" si="1306">IF($E105="","",IF(SUM(CP105:CR105)=0,"",465))</f>
        <v/>
      </c>
      <c r="AM106" s="6"/>
      <c r="AN106" s="90"/>
      <c r="AO106" s="4" t="str">
        <f t="shared" ref="AO106" si="1307">IF($E105="","",IF(SUM(CS105:CU105)=0,"",465))</f>
        <v/>
      </c>
      <c r="AP106" s="6"/>
      <c r="AQ106" s="90"/>
      <c r="AS106" s="6"/>
      <c r="AT106" s="90"/>
      <c r="AV106" s="6"/>
      <c r="AW106" s="90"/>
      <c r="AY106" s="6"/>
      <c r="AZ106" s="90"/>
      <c r="BB106" s="6"/>
      <c r="BC106" s="92"/>
      <c r="BD106" s="92"/>
      <c r="BE106" s="92"/>
      <c r="BF106" s="94"/>
      <c r="BG106" s="13"/>
      <c r="BH106" s="12"/>
      <c r="BI106" s="12"/>
      <c r="BJ106" s="12"/>
      <c r="BK106" s="12"/>
      <c r="BL106" s="13"/>
      <c r="BM106" s="12"/>
      <c r="BN106" s="12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3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</row>
    <row r="107" spans="1:175" ht="20.25" hidden="1" customHeight="1" x14ac:dyDescent="0.4">
      <c r="A107" s="81"/>
      <c r="B107" s="8" t="s">
        <v>35</v>
      </c>
      <c r="C107" s="83">
        <f t="shared" si="1091"/>
        <v>49</v>
      </c>
      <c r="D107" s="85" t="s">
        <v>40</v>
      </c>
      <c r="E107" s="85" t="s">
        <v>40</v>
      </c>
      <c r="F107" s="87" t="str">
        <f t="shared" ref="F107" si="1308">IF($E107="","",BJ107-SUM(G107:H107)-DH107)</f>
        <v/>
      </c>
      <c r="G107" s="87" t="str">
        <f t="shared" ref="G107" si="1309">IF($E107="","",IF(COUNTIF($DJ107:$EN107,"県外")=0,"",COUNTIF($DJ107:$EN107,"県外")))</f>
        <v/>
      </c>
      <c r="H107" s="87" t="str">
        <f t="shared" ref="H107" si="1310">IF($E107="","",IF(COUNTIF($EO107:$FS107,"県内")=0,"",COUNTIF($EO107:$FS107,"県内")))</f>
        <v/>
      </c>
      <c r="I107" s="87" t="str">
        <f t="shared" ref="I107" si="1311">IF($E107="","",SUM(F107:H107))</f>
        <v/>
      </c>
      <c r="J107" s="89" t="str">
        <f>IF($E107="","",IF(SUM(BO107:BQ107)=0,"",INT((BO107*465+BP107*60+BQ107)/465)))</f>
        <v/>
      </c>
      <c r="K107" s="18"/>
      <c r="L107" s="5"/>
      <c r="M107" s="89" t="str">
        <f t="shared" ref="M107" si="1312">IF($E107="","",IF(SUM(BR107:BT107)=0,"",INT((BR107*465+BS107*60+BT107)/465)))</f>
        <v/>
      </c>
      <c r="N107" s="18"/>
      <c r="O107" s="5"/>
      <c r="P107" s="89" t="str">
        <f t="shared" ref="P107" si="1313">IF($E107="","",IF(SUM(BU107:BW107)=0,"",INT((BU107*465+BV107*60+BW107)/465)))</f>
        <v/>
      </c>
      <c r="Q107" s="4" t="str">
        <f t="shared" ref="Q107" si="1314">IF($E107="","",IF(SUM(BU107:BW107)=0,"",MOD((BU107*465+BV107*60+BW107),465)))</f>
        <v/>
      </c>
      <c r="R107" s="5"/>
      <c r="S107" s="89" t="str">
        <f t="shared" ref="S107" si="1315">IF($E107="","",IF(SUM(BX107:BZ107)=0,"",INT((BX107*465+BY107*60+BZ107)/465)))</f>
        <v/>
      </c>
      <c r="T107" s="4" t="str">
        <f t="shared" ref="T107" si="1316">IF($E107="","",IF(SUM(BX107:BZ107)=0,"",MOD((BX107*465+BY107*60+BZ107),465)))</f>
        <v/>
      </c>
      <c r="U107" s="5"/>
      <c r="V107" s="89" t="str">
        <f t="shared" ref="V107" si="1317">IF($E107="","",IF(SUM(CA107:CC107)=0,"",INT((CA107*465+CB107*60+CC107)/465)))</f>
        <v/>
      </c>
      <c r="W107" s="4" t="str">
        <f t="shared" ref="W107" si="1318">IF($E107="","",IF(SUM(CA107:CC107)=0,"",MOD((CA107*465+CB107*60+CC107),465)))</f>
        <v/>
      </c>
      <c r="X107" s="5"/>
      <c r="Y107" s="89" t="str">
        <f t="shared" ref="Y107" si="1319">IF($E107="","",IF(SUM(CD107:CF107)=0,"",INT((CD107*465+CE107*60+CF107)/465)))</f>
        <v/>
      </c>
      <c r="Z107" s="18"/>
      <c r="AA107" s="5"/>
      <c r="AB107" s="89" t="str">
        <f t="shared" ref="AB107" si="1320">IF($E107="","",IF(SUM(CG107:CI107)=0,"",INT((CG107*465+CH107*60+CI107)/465)))</f>
        <v/>
      </c>
      <c r="AC107" s="18"/>
      <c r="AD107" s="5"/>
      <c r="AE107" s="89" t="str">
        <f t="shared" ref="AE107" si="1321">IF($E107="","",IF(SUM(CJ107:CL107)=0,"",INT((CJ107*465+CK107*60+CL107)/465)))</f>
        <v/>
      </c>
      <c r="AF107" s="18"/>
      <c r="AG107" s="5"/>
      <c r="AH107" s="89" t="str">
        <f>IF($E107="","",IF(SUM(CM107:CO107)=0,"",INT((CM107*465+CN107*60+CO107)/465)))</f>
        <v/>
      </c>
      <c r="AI107" s="18"/>
      <c r="AJ107" s="5"/>
      <c r="AK107" s="89" t="str">
        <f t="shared" ref="AK107" si="1322">IF($E107="","",IF(SUM(CP107:CR107)=0,"",INT((CP107*465+CQ107*60+CR107)/465)))</f>
        <v/>
      </c>
      <c r="AL107" s="4" t="str">
        <f t="shared" ref="AL107" si="1323">IF($E107="","",IF(SUM(CP107:CR107)=0,"",MOD((CP107*465+CQ107*60+CR107),465)))</f>
        <v/>
      </c>
      <c r="AM107" s="5"/>
      <c r="AN107" s="89" t="str">
        <f t="shared" ref="AN107" si="1324">IF($E107="","",IF(SUM(CS107:CU107)=0,"",INT((CS107*465+CT107*60+CU107)/465)))</f>
        <v/>
      </c>
      <c r="AO107" s="4" t="str">
        <f t="shared" ref="AO107" si="1325">IF($E107="","",IF(SUM(CS107:CU107)=0,"",MOD((CS107*465+CT107*60+CU107),465)))</f>
        <v/>
      </c>
      <c r="AP107" s="5"/>
      <c r="AQ107" s="89" t="str">
        <f t="shared" ref="AQ107" si="1326">IF($E107="","",IF(SUM(CV107:CX107)=0,"",INT((CV107*465+CW107*60+CX107)/465)))</f>
        <v/>
      </c>
      <c r="AR107" s="18"/>
      <c r="AS107" s="5"/>
      <c r="AT107" s="89" t="str">
        <f t="shared" ref="AT107" si="1327">IF($E107="","",IF(SUM(CY107:DA107)=0,"",INT((CY107*465+CZ107*60+DA107)/465)))</f>
        <v/>
      </c>
      <c r="AU107" s="18"/>
      <c r="AV107" s="5"/>
      <c r="AW107" s="89" t="str">
        <f t="shared" ref="AW107" si="1328">IF($E107="","",IF(SUM(DB107:DD107)=0,"",INT((DB107*465+DC107*60+DD107)/465)))</f>
        <v/>
      </c>
      <c r="AX107" s="18"/>
      <c r="AY107" s="5"/>
      <c r="AZ107" s="89" t="str">
        <f t="shared" ref="AZ107" si="1329">IF($E107="","",IF(SUM(DE107:DG107)=0,"",INT((DE107*465+DF107*60+DG107)/465)))</f>
        <v/>
      </c>
      <c r="BA107" s="18"/>
      <c r="BB107" s="5"/>
      <c r="BC107" s="91"/>
      <c r="BD107" s="91"/>
      <c r="BE107" s="91"/>
      <c r="BF107" s="93"/>
      <c r="BG107" s="13"/>
      <c r="BH107" s="14"/>
      <c r="BI107" s="14"/>
      <c r="BJ107" s="14"/>
      <c r="BK107" s="14"/>
      <c r="BL107" s="13"/>
      <c r="BM107" s="14"/>
      <c r="BN107" s="14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3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</row>
    <row r="108" spans="1:175" ht="20.25" hidden="1" customHeight="1" x14ac:dyDescent="0.4">
      <c r="A108" s="82"/>
      <c r="B108" s="8" t="s">
        <v>35</v>
      </c>
      <c r="C108" s="84"/>
      <c r="D108" s="86"/>
      <c r="E108" s="86"/>
      <c r="F108" s="88"/>
      <c r="G108" s="88"/>
      <c r="H108" s="88"/>
      <c r="I108" s="88"/>
      <c r="J108" s="90"/>
      <c r="K108" s="19"/>
      <c r="L108" s="6"/>
      <c r="M108" s="90"/>
      <c r="N108" s="19"/>
      <c r="O108" s="6"/>
      <c r="P108" s="90"/>
      <c r="Q108" s="4" t="str">
        <f t="shared" ref="Q108" si="1330">IF($E107="","",IF(SUM(BU107:BW107)=0,"",465))</f>
        <v/>
      </c>
      <c r="R108" s="6"/>
      <c r="S108" s="90"/>
      <c r="T108" s="4" t="str">
        <f t="shared" ref="T108" si="1331">IF($E107="","",IF(SUM(BX107:BZ107)=0,"",465))</f>
        <v/>
      </c>
      <c r="U108" s="6"/>
      <c r="V108" s="90"/>
      <c r="W108" s="4" t="str">
        <f t="shared" ref="W108" si="1332">IF($E107="","",IF(SUM(CA107:CC107)=0,"",465))</f>
        <v/>
      </c>
      <c r="X108" s="6"/>
      <c r="Y108" s="90"/>
      <c r="Z108" s="19"/>
      <c r="AA108" s="6"/>
      <c r="AB108" s="90"/>
      <c r="AC108" s="19"/>
      <c r="AD108" s="6"/>
      <c r="AE108" s="90"/>
      <c r="AF108" s="19"/>
      <c r="AG108" s="6"/>
      <c r="AH108" s="90"/>
      <c r="AI108" s="19"/>
      <c r="AJ108" s="6"/>
      <c r="AK108" s="90"/>
      <c r="AL108" s="4" t="str">
        <f t="shared" ref="AL108" si="1333">IF($E107="","",IF(SUM(CP107:CR107)=0,"",465))</f>
        <v/>
      </c>
      <c r="AM108" s="6"/>
      <c r="AN108" s="90"/>
      <c r="AO108" s="4" t="str">
        <f t="shared" ref="AO108" si="1334">IF($E107="","",IF(SUM(CS107:CU107)=0,"",465))</f>
        <v/>
      </c>
      <c r="AP108" s="6"/>
      <c r="AQ108" s="90"/>
      <c r="AR108" s="19"/>
      <c r="AS108" s="6"/>
      <c r="AT108" s="90"/>
      <c r="AU108" s="19"/>
      <c r="AV108" s="6"/>
      <c r="AW108" s="90"/>
      <c r="AX108" s="19"/>
      <c r="AY108" s="6"/>
      <c r="AZ108" s="90"/>
      <c r="BA108" s="19"/>
      <c r="BB108" s="6"/>
      <c r="BC108" s="92"/>
      <c r="BD108" s="92"/>
      <c r="BE108" s="92"/>
      <c r="BF108" s="94"/>
      <c r="BG108" s="13"/>
      <c r="BH108" s="12"/>
      <c r="BI108" s="12"/>
      <c r="BJ108" s="12"/>
      <c r="BK108" s="12"/>
      <c r="BL108" s="13"/>
      <c r="BM108" s="12"/>
      <c r="BN108" s="12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3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</row>
    <row r="109" spans="1:175" ht="20.25" hidden="1" customHeight="1" x14ac:dyDescent="0.4">
      <c r="A109" s="81"/>
      <c r="B109" s="8" t="s">
        <v>35</v>
      </c>
      <c r="C109" s="83">
        <f t="shared" si="1091"/>
        <v>50</v>
      </c>
      <c r="D109" s="85" t="s">
        <v>40</v>
      </c>
      <c r="E109" s="85" t="s">
        <v>40</v>
      </c>
      <c r="F109" s="87" t="str">
        <f t="shared" ref="F109" si="1335">IF($E109="","",BJ109-SUM(G109:H109)-DH109)</f>
        <v/>
      </c>
      <c r="G109" s="87" t="str">
        <f t="shared" ref="G109" si="1336">IF($E109="","",IF(COUNTIF($DJ109:$EN109,"県外")=0,"",COUNTIF($DJ109:$EN109,"県外")))</f>
        <v/>
      </c>
      <c r="H109" s="87" t="str">
        <f t="shared" ref="H109" si="1337">IF($E109="","",IF(COUNTIF($EO109:$FS109,"県内")=0,"",COUNTIF($EO109:$FS109,"県内")))</f>
        <v/>
      </c>
      <c r="I109" s="87" t="str">
        <f t="shared" ref="I109" si="1338">IF($E109="","",SUM(F109:H109))</f>
        <v/>
      </c>
      <c r="J109" s="89" t="str">
        <f>IF($E109="","",IF(SUM(BO109:BQ109)=0,"",INT((BO109*465+BP109*60+BQ109)/465)))</f>
        <v/>
      </c>
      <c r="K109" s="18"/>
      <c r="L109" s="5"/>
      <c r="M109" s="89" t="str">
        <f t="shared" ref="M109" si="1339">IF($E109="","",IF(SUM(BR109:BT109)=0,"",INT((BR109*465+BS109*60+BT109)/465)))</f>
        <v/>
      </c>
      <c r="N109" s="18"/>
      <c r="O109" s="5"/>
      <c r="P109" s="89" t="str">
        <f t="shared" ref="P109" si="1340">IF($E109="","",IF(SUM(BU109:BW109)=0,"",INT((BU109*465+BV109*60+BW109)/465)))</f>
        <v/>
      </c>
      <c r="Q109" s="4" t="str">
        <f t="shared" ref="Q109" si="1341">IF($E109="","",IF(SUM(BU109:BW109)=0,"",MOD((BU109*465+BV109*60+BW109),465)))</f>
        <v/>
      </c>
      <c r="R109" s="5"/>
      <c r="S109" s="89" t="str">
        <f t="shared" ref="S109" si="1342">IF($E109="","",IF(SUM(BX109:BZ109)=0,"",INT((BX109*465+BY109*60+BZ109)/465)))</f>
        <v/>
      </c>
      <c r="T109" s="4" t="str">
        <f t="shared" ref="T109" si="1343">IF($E109="","",IF(SUM(BX109:BZ109)=0,"",MOD((BX109*465+BY109*60+BZ109),465)))</f>
        <v/>
      </c>
      <c r="U109" s="5"/>
      <c r="V109" s="89" t="str">
        <f t="shared" ref="V109" si="1344">IF($E109="","",IF(SUM(CA109:CC109)=0,"",INT((CA109*465+CB109*60+CC109)/465)))</f>
        <v/>
      </c>
      <c r="W109" s="4" t="str">
        <f t="shared" ref="W109" si="1345">IF($E109="","",IF(SUM(CA109:CC109)=0,"",MOD((CA109*465+CB109*60+CC109),465)))</f>
        <v/>
      </c>
      <c r="X109" s="5"/>
      <c r="Y109" s="89" t="str">
        <f t="shared" ref="Y109" si="1346">IF($E109="","",IF(SUM(CD109:CF109)=0,"",INT((CD109*465+CE109*60+CF109)/465)))</f>
        <v/>
      </c>
      <c r="Z109" s="18"/>
      <c r="AA109" s="5"/>
      <c r="AB109" s="89" t="str">
        <f t="shared" ref="AB109" si="1347">IF($E109="","",IF(SUM(CG109:CI109)=0,"",INT((CG109*465+CH109*60+CI109)/465)))</f>
        <v/>
      </c>
      <c r="AC109" s="18"/>
      <c r="AD109" s="5"/>
      <c r="AE109" s="89" t="str">
        <f t="shared" ref="AE109" si="1348">IF($E109="","",IF(SUM(CJ109:CL109)=0,"",INT((CJ109*465+CK109*60+CL109)/465)))</f>
        <v/>
      </c>
      <c r="AF109" s="18"/>
      <c r="AG109" s="5"/>
      <c r="AH109" s="89" t="str">
        <f>IF($E109="","",IF(SUM(CM109:CO109)=0,"",INT((CM109*465+CN109*60+CO109)/465)))</f>
        <v/>
      </c>
      <c r="AI109" s="18"/>
      <c r="AJ109" s="5"/>
      <c r="AK109" s="89" t="str">
        <f t="shared" ref="AK109" si="1349">IF($E109="","",IF(SUM(CP109:CR109)=0,"",INT((CP109*465+CQ109*60+CR109)/465)))</f>
        <v/>
      </c>
      <c r="AL109" s="4" t="str">
        <f t="shared" ref="AL109" si="1350">IF($E109="","",IF(SUM(CP109:CR109)=0,"",MOD((CP109*465+CQ109*60+CR109),465)))</f>
        <v/>
      </c>
      <c r="AM109" s="5"/>
      <c r="AN109" s="89" t="str">
        <f t="shared" ref="AN109" si="1351">IF($E109="","",IF(SUM(CS109:CU109)=0,"",INT((CS109*465+CT109*60+CU109)/465)))</f>
        <v/>
      </c>
      <c r="AO109" s="4" t="str">
        <f t="shared" ref="AO109" si="1352">IF($E109="","",IF(SUM(CS109:CU109)=0,"",MOD((CS109*465+CT109*60+CU109),465)))</f>
        <v/>
      </c>
      <c r="AP109" s="5"/>
      <c r="AQ109" s="89" t="str">
        <f t="shared" ref="AQ109" si="1353">IF($E109="","",IF(SUM(CV109:CX109)=0,"",INT((CV109*465+CW109*60+CX109)/465)))</f>
        <v/>
      </c>
      <c r="AR109" s="18"/>
      <c r="AS109" s="5"/>
      <c r="AT109" s="89" t="str">
        <f t="shared" ref="AT109" si="1354">IF($E109="","",IF(SUM(CY109:DA109)=0,"",INT((CY109*465+CZ109*60+DA109)/465)))</f>
        <v/>
      </c>
      <c r="AU109" s="18"/>
      <c r="AV109" s="5"/>
      <c r="AW109" s="89" t="str">
        <f t="shared" ref="AW109" si="1355">IF($E109="","",IF(SUM(DB109:DD109)=0,"",INT((DB109*465+DC109*60+DD109)/465)))</f>
        <v/>
      </c>
      <c r="AX109" s="18"/>
      <c r="AY109" s="5"/>
      <c r="AZ109" s="89" t="str">
        <f t="shared" ref="AZ109" si="1356">IF($E109="","",IF(SUM(DE109:DG109)=0,"",INT((DE109*465+DF109*60+DG109)/465)))</f>
        <v/>
      </c>
      <c r="BA109" s="18"/>
      <c r="BB109" s="5"/>
      <c r="BC109" s="91"/>
      <c r="BD109" s="91"/>
      <c r="BE109" s="91"/>
      <c r="BF109" s="93"/>
      <c r="BG109" s="13"/>
      <c r="BH109" s="14"/>
      <c r="BI109" s="14"/>
      <c r="BJ109" s="14"/>
      <c r="BK109" s="14"/>
      <c r="BL109" s="13"/>
      <c r="BM109" s="14"/>
      <c r="BN109" s="14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3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</row>
    <row r="110" spans="1:175" ht="20.25" hidden="1" customHeight="1" x14ac:dyDescent="0.4">
      <c r="A110" s="82"/>
      <c r="B110" s="8" t="s">
        <v>35</v>
      </c>
      <c r="C110" s="84"/>
      <c r="D110" s="86"/>
      <c r="E110" s="86"/>
      <c r="F110" s="88"/>
      <c r="G110" s="88"/>
      <c r="H110" s="88"/>
      <c r="I110" s="88"/>
      <c r="J110" s="90"/>
      <c r="K110" s="19"/>
      <c r="L110" s="6"/>
      <c r="M110" s="90"/>
      <c r="N110" s="19"/>
      <c r="O110" s="6"/>
      <c r="P110" s="90"/>
      <c r="Q110" s="4" t="str">
        <f t="shared" ref="Q110" si="1357">IF($E109="","",IF(SUM(BU109:BW109)=0,"",465))</f>
        <v/>
      </c>
      <c r="R110" s="6"/>
      <c r="S110" s="90"/>
      <c r="T110" s="4" t="str">
        <f t="shared" ref="T110" si="1358">IF($E109="","",IF(SUM(BX109:BZ109)=0,"",465))</f>
        <v/>
      </c>
      <c r="U110" s="6"/>
      <c r="V110" s="90"/>
      <c r="W110" s="4" t="str">
        <f t="shared" ref="W110" si="1359">IF($E109="","",IF(SUM(CA109:CC109)=0,"",465))</f>
        <v/>
      </c>
      <c r="X110" s="6"/>
      <c r="Y110" s="90"/>
      <c r="Z110" s="19"/>
      <c r="AA110" s="6"/>
      <c r="AB110" s="90"/>
      <c r="AC110" s="19"/>
      <c r="AD110" s="6"/>
      <c r="AE110" s="90"/>
      <c r="AF110" s="19"/>
      <c r="AG110" s="6"/>
      <c r="AH110" s="90"/>
      <c r="AI110" s="19"/>
      <c r="AJ110" s="6"/>
      <c r="AK110" s="90"/>
      <c r="AL110" s="4" t="str">
        <f t="shared" ref="AL110" si="1360">IF($E109="","",IF(SUM(CP109:CR109)=0,"",465))</f>
        <v/>
      </c>
      <c r="AM110" s="6"/>
      <c r="AN110" s="90"/>
      <c r="AO110" s="4" t="str">
        <f t="shared" ref="AO110" si="1361">IF($E109="","",IF(SUM(CS109:CU109)=0,"",465))</f>
        <v/>
      </c>
      <c r="AP110" s="6"/>
      <c r="AQ110" s="90"/>
      <c r="AR110" s="19"/>
      <c r="AS110" s="6"/>
      <c r="AT110" s="90"/>
      <c r="AU110" s="19"/>
      <c r="AV110" s="6"/>
      <c r="AW110" s="90"/>
      <c r="AX110" s="19"/>
      <c r="AY110" s="6"/>
      <c r="AZ110" s="90"/>
      <c r="BA110" s="19"/>
      <c r="BB110" s="6"/>
      <c r="BC110" s="92"/>
      <c r="BD110" s="92"/>
      <c r="BE110" s="92"/>
      <c r="BF110" s="94"/>
      <c r="BG110" s="13"/>
      <c r="BH110" s="12"/>
      <c r="BI110" s="12"/>
      <c r="BJ110" s="12"/>
      <c r="BK110" s="12"/>
      <c r="BL110" s="13"/>
      <c r="BM110" s="12"/>
      <c r="BN110" s="12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3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</row>
  </sheetData>
  <mergeCells count="1524">
    <mergeCell ref="BH7:BH10"/>
    <mergeCell ref="BD109:BD110"/>
    <mergeCell ref="BE109:BE110"/>
    <mergeCell ref="BF109:BF110"/>
    <mergeCell ref="AN109:AN110"/>
    <mergeCell ref="AQ109:AQ110"/>
    <mergeCell ref="AT109:AT110"/>
    <mergeCell ref="AW109:AW110"/>
    <mergeCell ref="AZ109:AZ110"/>
    <mergeCell ref="BC109:BC110"/>
    <mergeCell ref="V109:V110"/>
    <mergeCell ref="Y109:Y110"/>
    <mergeCell ref="AB109:AB110"/>
    <mergeCell ref="AE109:AE110"/>
    <mergeCell ref="AH109:AH110"/>
    <mergeCell ref="AK109:AK110"/>
    <mergeCell ref="H109:H110"/>
    <mergeCell ref="I109:I110"/>
    <mergeCell ref="J109:J110"/>
    <mergeCell ref="M109:M110"/>
    <mergeCell ref="P109:P110"/>
    <mergeCell ref="S109:S110"/>
    <mergeCell ref="J107:J108"/>
    <mergeCell ref="BD105:BD106"/>
    <mergeCell ref="BE105:BE106"/>
    <mergeCell ref="BF105:BF106"/>
    <mergeCell ref="AN105:AN106"/>
    <mergeCell ref="AQ105:AQ106"/>
    <mergeCell ref="AT105:AT106"/>
    <mergeCell ref="AW105:AW106"/>
    <mergeCell ref="AZ105:AZ106"/>
    <mergeCell ref="BC105:BC106"/>
    <mergeCell ref="A109:A110"/>
    <mergeCell ref="C109:C110"/>
    <mergeCell ref="D109:D110"/>
    <mergeCell ref="E109:E110"/>
    <mergeCell ref="F109:F110"/>
    <mergeCell ref="G109:G110"/>
    <mergeCell ref="AW107:AW108"/>
    <mergeCell ref="AZ107:AZ108"/>
    <mergeCell ref="BC107:BC108"/>
    <mergeCell ref="BD107:BD108"/>
    <mergeCell ref="BE107:BE108"/>
    <mergeCell ref="BF107:BF108"/>
    <mergeCell ref="AE107:AE108"/>
    <mergeCell ref="AH107:AH108"/>
    <mergeCell ref="AK107:AK108"/>
    <mergeCell ref="AN107:AN108"/>
    <mergeCell ref="AQ107:AQ108"/>
    <mergeCell ref="AT107:AT108"/>
    <mergeCell ref="M107:M108"/>
    <mergeCell ref="P107:P108"/>
    <mergeCell ref="S107:S108"/>
    <mergeCell ref="V107:V108"/>
    <mergeCell ref="Y107:Y108"/>
    <mergeCell ref="AB107:AB108"/>
    <mergeCell ref="A107:A108"/>
    <mergeCell ref="C107:C108"/>
    <mergeCell ref="D107:D108"/>
    <mergeCell ref="E107:E108"/>
    <mergeCell ref="F107:F108"/>
    <mergeCell ref="G107:G108"/>
    <mergeCell ref="H107:H108"/>
    <mergeCell ref="I107:I108"/>
    <mergeCell ref="V105:V106"/>
    <mergeCell ref="Y105:Y106"/>
    <mergeCell ref="AB105:AB106"/>
    <mergeCell ref="AE105:AE106"/>
    <mergeCell ref="AH105:AH106"/>
    <mergeCell ref="AK105:AK106"/>
    <mergeCell ref="H105:H106"/>
    <mergeCell ref="I105:I106"/>
    <mergeCell ref="J105:J106"/>
    <mergeCell ref="M105:M106"/>
    <mergeCell ref="P105:P106"/>
    <mergeCell ref="S105:S106"/>
    <mergeCell ref="A105:A106"/>
    <mergeCell ref="C105:C106"/>
    <mergeCell ref="D105:D106"/>
    <mergeCell ref="E105:E106"/>
    <mergeCell ref="F105:F106"/>
    <mergeCell ref="G105:G106"/>
    <mergeCell ref="AW103:AW104"/>
    <mergeCell ref="AZ103:AZ104"/>
    <mergeCell ref="BC103:BC104"/>
    <mergeCell ref="BD103:BD104"/>
    <mergeCell ref="BE103:BE104"/>
    <mergeCell ref="BF103:BF104"/>
    <mergeCell ref="AE103:AE104"/>
    <mergeCell ref="AH103:AH104"/>
    <mergeCell ref="AK103:AK104"/>
    <mergeCell ref="AN103:AN104"/>
    <mergeCell ref="AQ103:AQ104"/>
    <mergeCell ref="AT103:AT104"/>
    <mergeCell ref="M103:M104"/>
    <mergeCell ref="P103:P104"/>
    <mergeCell ref="S103:S104"/>
    <mergeCell ref="V103:V104"/>
    <mergeCell ref="Y103:Y104"/>
    <mergeCell ref="AB103:AB104"/>
    <mergeCell ref="A103:A104"/>
    <mergeCell ref="C103:C104"/>
    <mergeCell ref="D103:D104"/>
    <mergeCell ref="E103:E104"/>
    <mergeCell ref="F103:F104"/>
    <mergeCell ref="G103:G104"/>
    <mergeCell ref="H103:H104"/>
    <mergeCell ref="I103:I104"/>
    <mergeCell ref="J103:J104"/>
    <mergeCell ref="BD101:BD102"/>
    <mergeCell ref="BE101:BE102"/>
    <mergeCell ref="BF101:BF102"/>
    <mergeCell ref="AN101:AN102"/>
    <mergeCell ref="AQ101:AQ102"/>
    <mergeCell ref="AT101:AT102"/>
    <mergeCell ref="AW101:AW102"/>
    <mergeCell ref="AZ101:AZ102"/>
    <mergeCell ref="BC101:BC102"/>
    <mergeCell ref="V101:V102"/>
    <mergeCell ref="Y101:Y102"/>
    <mergeCell ref="AB101:AB102"/>
    <mergeCell ref="AE101:AE102"/>
    <mergeCell ref="AH101:AH102"/>
    <mergeCell ref="AK101:AK102"/>
    <mergeCell ref="H101:H102"/>
    <mergeCell ref="I101:I102"/>
    <mergeCell ref="J101:J102"/>
    <mergeCell ref="M101:M102"/>
    <mergeCell ref="P101:P102"/>
    <mergeCell ref="S101:S102"/>
    <mergeCell ref="A101:A102"/>
    <mergeCell ref="C101:C102"/>
    <mergeCell ref="D101:D102"/>
    <mergeCell ref="E101:E102"/>
    <mergeCell ref="F101:F102"/>
    <mergeCell ref="G101:G102"/>
    <mergeCell ref="AW99:AW100"/>
    <mergeCell ref="AZ99:AZ100"/>
    <mergeCell ref="BC99:BC100"/>
    <mergeCell ref="BD99:BD100"/>
    <mergeCell ref="BE99:BE100"/>
    <mergeCell ref="BF99:BF100"/>
    <mergeCell ref="AE99:AE100"/>
    <mergeCell ref="AH99:AH100"/>
    <mergeCell ref="AK99:AK100"/>
    <mergeCell ref="AN99:AN100"/>
    <mergeCell ref="AQ99:AQ100"/>
    <mergeCell ref="AT99:AT100"/>
    <mergeCell ref="M99:M100"/>
    <mergeCell ref="P99:P100"/>
    <mergeCell ref="S99:S100"/>
    <mergeCell ref="V99:V100"/>
    <mergeCell ref="Y99:Y100"/>
    <mergeCell ref="AB99:AB100"/>
    <mergeCell ref="A99:A100"/>
    <mergeCell ref="C99:C100"/>
    <mergeCell ref="D99:D100"/>
    <mergeCell ref="E99:E100"/>
    <mergeCell ref="F99:F100"/>
    <mergeCell ref="G99:G100"/>
    <mergeCell ref="H99:H100"/>
    <mergeCell ref="I99:I100"/>
    <mergeCell ref="J99:J100"/>
    <mergeCell ref="BD97:BD98"/>
    <mergeCell ref="BE97:BE98"/>
    <mergeCell ref="BF97:BF98"/>
    <mergeCell ref="AN97:AN98"/>
    <mergeCell ref="AQ97:AQ98"/>
    <mergeCell ref="AT97:AT98"/>
    <mergeCell ref="AW97:AW98"/>
    <mergeCell ref="AZ97:AZ98"/>
    <mergeCell ref="BC97:BC98"/>
    <mergeCell ref="V97:V98"/>
    <mergeCell ref="Y97:Y98"/>
    <mergeCell ref="AB97:AB98"/>
    <mergeCell ref="AE97:AE98"/>
    <mergeCell ref="AH97:AH98"/>
    <mergeCell ref="AK97:AK98"/>
    <mergeCell ref="H97:H98"/>
    <mergeCell ref="I97:I98"/>
    <mergeCell ref="J97:J98"/>
    <mergeCell ref="M97:M98"/>
    <mergeCell ref="P97:P98"/>
    <mergeCell ref="S97:S98"/>
    <mergeCell ref="A97:A98"/>
    <mergeCell ref="C97:C98"/>
    <mergeCell ref="D97:D98"/>
    <mergeCell ref="E97:E98"/>
    <mergeCell ref="F97:F98"/>
    <mergeCell ref="G97:G98"/>
    <mergeCell ref="AW95:AW96"/>
    <mergeCell ref="AZ95:AZ96"/>
    <mergeCell ref="BC95:BC96"/>
    <mergeCell ref="BD95:BD96"/>
    <mergeCell ref="BE95:BE96"/>
    <mergeCell ref="BF95:BF96"/>
    <mergeCell ref="AE95:AE96"/>
    <mergeCell ref="AH95:AH96"/>
    <mergeCell ref="AK95:AK96"/>
    <mergeCell ref="AN95:AN96"/>
    <mergeCell ref="AQ95:AQ96"/>
    <mergeCell ref="AT95:AT96"/>
    <mergeCell ref="M95:M96"/>
    <mergeCell ref="P95:P96"/>
    <mergeCell ref="S95:S96"/>
    <mergeCell ref="V95:V96"/>
    <mergeCell ref="Y95:Y96"/>
    <mergeCell ref="AB95:AB96"/>
    <mergeCell ref="A95:A96"/>
    <mergeCell ref="C95:C96"/>
    <mergeCell ref="D95:D96"/>
    <mergeCell ref="E95:E96"/>
    <mergeCell ref="F95:F96"/>
    <mergeCell ref="G95:G96"/>
    <mergeCell ref="H95:H96"/>
    <mergeCell ref="I95:I96"/>
    <mergeCell ref="J95:J96"/>
    <mergeCell ref="BD93:BD94"/>
    <mergeCell ref="BE93:BE94"/>
    <mergeCell ref="BF93:BF94"/>
    <mergeCell ref="AN93:AN94"/>
    <mergeCell ref="AQ93:AQ94"/>
    <mergeCell ref="AT93:AT94"/>
    <mergeCell ref="AW93:AW94"/>
    <mergeCell ref="AZ93:AZ94"/>
    <mergeCell ref="BC93:BC94"/>
    <mergeCell ref="V93:V94"/>
    <mergeCell ref="Y93:Y94"/>
    <mergeCell ref="AB93:AB94"/>
    <mergeCell ref="AE93:AE94"/>
    <mergeCell ref="AH93:AH94"/>
    <mergeCell ref="AK93:AK94"/>
    <mergeCell ref="H93:H94"/>
    <mergeCell ref="I93:I94"/>
    <mergeCell ref="J93:J94"/>
    <mergeCell ref="M93:M94"/>
    <mergeCell ref="P93:P94"/>
    <mergeCell ref="S93:S94"/>
    <mergeCell ref="A93:A94"/>
    <mergeCell ref="C93:C94"/>
    <mergeCell ref="D93:D94"/>
    <mergeCell ref="E93:E94"/>
    <mergeCell ref="F93:F94"/>
    <mergeCell ref="G93:G94"/>
    <mergeCell ref="AW91:AW92"/>
    <mergeCell ref="AZ91:AZ92"/>
    <mergeCell ref="BC91:BC92"/>
    <mergeCell ref="BD91:BD92"/>
    <mergeCell ref="BE91:BE92"/>
    <mergeCell ref="BF91:BF92"/>
    <mergeCell ref="AE91:AE92"/>
    <mergeCell ref="AH91:AH92"/>
    <mergeCell ref="AK91:AK92"/>
    <mergeCell ref="AN91:AN92"/>
    <mergeCell ref="AQ91:AQ92"/>
    <mergeCell ref="AT91:AT92"/>
    <mergeCell ref="M91:M92"/>
    <mergeCell ref="P91:P92"/>
    <mergeCell ref="S91:S92"/>
    <mergeCell ref="V91:V92"/>
    <mergeCell ref="Y91:Y92"/>
    <mergeCell ref="AB91:AB92"/>
    <mergeCell ref="A91:A92"/>
    <mergeCell ref="C91:C92"/>
    <mergeCell ref="D91:D92"/>
    <mergeCell ref="E91:E92"/>
    <mergeCell ref="F91:F92"/>
    <mergeCell ref="G91:G92"/>
    <mergeCell ref="H91:H92"/>
    <mergeCell ref="I91:I92"/>
    <mergeCell ref="J91:J92"/>
    <mergeCell ref="BD89:BD90"/>
    <mergeCell ref="BE89:BE90"/>
    <mergeCell ref="BF89:BF90"/>
    <mergeCell ref="AN89:AN90"/>
    <mergeCell ref="AQ89:AQ90"/>
    <mergeCell ref="AT89:AT90"/>
    <mergeCell ref="AW89:AW90"/>
    <mergeCell ref="AZ89:AZ90"/>
    <mergeCell ref="BC89:BC90"/>
    <mergeCell ref="V89:V90"/>
    <mergeCell ref="Y89:Y90"/>
    <mergeCell ref="AB89:AB90"/>
    <mergeCell ref="AE89:AE90"/>
    <mergeCell ref="AH89:AH90"/>
    <mergeCell ref="AK89:AK90"/>
    <mergeCell ref="H89:H90"/>
    <mergeCell ref="I89:I90"/>
    <mergeCell ref="J89:J90"/>
    <mergeCell ref="M89:M90"/>
    <mergeCell ref="P89:P90"/>
    <mergeCell ref="S89:S90"/>
    <mergeCell ref="A89:A90"/>
    <mergeCell ref="C89:C90"/>
    <mergeCell ref="D89:D90"/>
    <mergeCell ref="E89:E90"/>
    <mergeCell ref="F89:F90"/>
    <mergeCell ref="G89:G90"/>
    <mergeCell ref="AW87:AW88"/>
    <mergeCell ref="AZ87:AZ88"/>
    <mergeCell ref="BC87:BC88"/>
    <mergeCell ref="BD87:BD88"/>
    <mergeCell ref="BE87:BE88"/>
    <mergeCell ref="BF87:BF88"/>
    <mergeCell ref="AE87:AE88"/>
    <mergeCell ref="AH87:AH88"/>
    <mergeCell ref="AK87:AK88"/>
    <mergeCell ref="AN87:AN88"/>
    <mergeCell ref="AQ87:AQ88"/>
    <mergeCell ref="AT87:AT88"/>
    <mergeCell ref="M87:M88"/>
    <mergeCell ref="P87:P88"/>
    <mergeCell ref="S87:S88"/>
    <mergeCell ref="V87:V88"/>
    <mergeCell ref="Y87:Y88"/>
    <mergeCell ref="AB87:AB88"/>
    <mergeCell ref="A87:A88"/>
    <mergeCell ref="C87:C88"/>
    <mergeCell ref="D87:D88"/>
    <mergeCell ref="E87:E88"/>
    <mergeCell ref="F87:F88"/>
    <mergeCell ref="G87:G88"/>
    <mergeCell ref="H87:H88"/>
    <mergeCell ref="I87:I88"/>
    <mergeCell ref="J87:J88"/>
    <mergeCell ref="BD85:BD86"/>
    <mergeCell ref="BE85:BE86"/>
    <mergeCell ref="BF85:BF86"/>
    <mergeCell ref="AN85:AN86"/>
    <mergeCell ref="AQ85:AQ86"/>
    <mergeCell ref="AT85:AT86"/>
    <mergeCell ref="AW85:AW86"/>
    <mergeCell ref="AZ85:AZ86"/>
    <mergeCell ref="BC85:BC86"/>
    <mergeCell ref="V85:V86"/>
    <mergeCell ref="Y85:Y86"/>
    <mergeCell ref="AB85:AB86"/>
    <mergeCell ref="AE85:AE86"/>
    <mergeCell ref="AH85:AH86"/>
    <mergeCell ref="AK85:AK86"/>
    <mergeCell ref="H85:H86"/>
    <mergeCell ref="I85:I86"/>
    <mergeCell ref="J85:J86"/>
    <mergeCell ref="M85:M86"/>
    <mergeCell ref="P85:P86"/>
    <mergeCell ref="S85:S86"/>
    <mergeCell ref="A85:A86"/>
    <mergeCell ref="C85:C86"/>
    <mergeCell ref="D85:D86"/>
    <mergeCell ref="E85:E86"/>
    <mergeCell ref="F85:F86"/>
    <mergeCell ref="G85:G86"/>
    <mergeCell ref="AW83:AW84"/>
    <mergeCell ref="AZ83:AZ84"/>
    <mergeCell ref="BC83:BC84"/>
    <mergeCell ref="BD83:BD84"/>
    <mergeCell ref="BE83:BE84"/>
    <mergeCell ref="BF83:BF84"/>
    <mergeCell ref="AE83:AE84"/>
    <mergeCell ref="AH83:AH84"/>
    <mergeCell ref="AK83:AK84"/>
    <mergeCell ref="AN83:AN84"/>
    <mergeCell ref="AQ83:AQ84"/>
    <mergeCell ref="AT83:AT84"/>
    <mergeCell ref="M83:M84"/>
    <mergeCell ref="P83:P84"/>
    <mergeCell ref="S83:S84"/>
    <mergeCell ref="V83:V84"/>
    <mergeCell ref="Y83:Y84"/>
    <mergeCell ref="AB83:AB84"/>
    <mergeCell ref="A83:A84"/>
    <mergeCell ref="C83:C84"/>
    <mergeCell ref="D83:D84"/>
    <mergeCell ref="E83:E84"/>
    <mergeCell ref="F83:F84"/>
    <mergeCell ref="G83:G84"/>
    <mergeCell ref="H83:H84"/>
    <mergeCell ref="I83:I84"/>
    <mergeCell ref="J83:J84"/>
    <mergeCell ref="BD81:BD82"/>
    <mergeCell ref="BE81:BE82"/>
    <mergeCell ref="BF81:BF82"/>
    <mergeCell ref="AN81:AN82"/>
    <mergeCell ref="AQ81:AQ82"/>
    <mergeCell ref="AT81:AT82"/>
    <mergeCell ref="AW81:AW82"/>
    <mergeCell ref="AZ81:AZ82"/>
    <mergeCell ref="BC81:BC82"/>
    <mergeCell ref="V81:V82"/>
    <mergeCell ref="Y81:Y82"/>
    <mergeCell ref="AB81:AB82"/>
    <mergeCell ref="AE81:AE82"/>
    <mergeCell ref="AH81:AH82"/>
    <mergeCell ref="AK81:AK82"/>
    <mergeCell ref="H81:H82"/>
    <mergeCell ref="I81:I82"/>
    <mergeCell ref="J81:J82"/>
    <mergeCell ref="M81:M82"/>
    <mergeCell ref="P81:P82"/>
    <mergeCell ref="S81:S82"/>
    <mergeCell ref="A81:A82"/>
    <mergeCell ref="C81:C82"/>
    <mergeCell ref="D81:D82"/>
    <mergeCell ref="E81:E82"/>
    <mergeCell ref="F81:F82"/>
    <mergeCell ref="G81:G82"/>
    <mergeCell ref="AW79:AW80"/>
    <mergeCell ref="AZ79:AZ80"/>
    <mergeCell ref="BC79:BC80"/>
    <mergeCell ref="BD79:BD80"/>
    <mergeCell ref="BE79:BE80"/>
    <mergeCell ref="BF79:BF80"/>
    <mergeCell ref="AE79:AE80"/>
    <mergeCell ref="AH79:AH80"/>
    <mergeCell ref="AK79:AK80"/>
    <mergeCell ref="AN79:AN80"/>
    <mergeCell ref="AQ79:AQ80"/>
    <mergeCell ref="AT79:AT80"/>
    <mergeCell ref="M79:M80"/>
    <mergeCell ref="P79:P80"/>
    <mergeCell ref="S79:S80"/>
    <mergeCell ref="V79:V80"/>
    <mergeCell ref="Y79:Y80"/>
    <mergeCell ref="AB79:AB80"/>
    <mergeCell ref="A79:A80"/>
    <mergeCell ref="C79:C80"/>
    <mergeCell ref="D79:D80"/>
    <mergeCell ref="E79:E80"/>
    <mergeCell ref="F79:F80"/>
    <mergeCell ref="G79:G80"/>
    <mergeCell ref="H79:H80"/>
    <mergeCell ref="I79:I80"/>
    <mergeCell ref="J79:J80"/>
    <mergeCell ref="BD77:BD78"/>
    <mergeCell ref="BE77:BE78"/>
    <mergeCell ref="BF77:BF78"/>
    <mergeCell ref="AN77:AN78"/>
    <mergeCell ref="AQ77:AQ78"/>
    <mergeCell ref="AT77:AT78"/>
    <mergeCell ref="AW77:AW78"/>
    <mergeCell ref="AZ77:AZ78"/>
    <mergeCell ref="BC77:BC78"/>
    <mergeCell ref="V77:V78"/>
    <mergeCell ref="Y77:Y78"/>
    <mergeCell ref="AB77:AB78"/>
    <mergeCell ref="AE77:AE78"/>
    <mergeCell ref="AH77:AH78"/>
    <mergeCell ref="AK77:AK78"/>
    <mergeCell ref="H77:H78"/>
    <mergeCell ref="I77:I78"/>
    <mergeCell ref="J77:J78"/>
    <mergeCell ref="M77:M78"/>
    <mergeCell ref="P77:P78"/>
    <mergeCell ref="S77:S78"/>
    <mergeCell ref="A77:A78"/>
    <mergeCell ref="C77:C78"/>
    <mergeCell ref="D77:D78"/>
    <mergeCell ref="E77:E78"/>
    <mergeCell ref="F77:F78"/>
    <mergeCell ref="G77:G78"/>
    <mergeCell ref="AW75:AW76"/>
    <mergeCell ref="AZ75:AZ76"/>
    <mergeCell ref="BC75:BC76"/>
    <mergeCell ref="BD75:BD76"/>
    <mergeCell ref="BE75:BE76"/>
    <mergeCell ref="BF75:BF76"/>
    <mergeCell ref="AE75:AE76"/>
    <mergeCell ref="AH75:AH76"/>
    <mergeCell ref="AK75:AK76"/>
    <mergeCell ref="AN75:AN76"/>
    <mergeCell ref="AQ75:AQ76"/>
    <mergeCell ref="AT75:AT76"/>
    <mergeCell ref="M75:M76"/>
    <mergeCell ref="P75:P76"/>
    <mergeCell ref="S75:S76"/>
    <mergeCell ref="V75:V76"/>
    <mergeCell ref="Y75:Y76"/>
    <mergeCell ref="AB75:AB76"/>
    <mergeCell ref="A75:A76"/>
    <mergeCell ref="C75:C76"/>
    <mergeCell ref="D75:D76"/>
    <mergeCell ref="E75:E76"/>
    <mergeCell ref="F75:F76"/>
    <mergeCell ref="G75:G76"/>
    <mergeCell ref="H75:H76"/>
    <mergeCell ref="I75:I76"/>
    <mergeCell ref="J75:J76"/>
    <mergeCell ref="BD73:BD74"/>
    <mergeCell ref="BE73:BE74"/>
    <mergeCell ref="BF73:BF74"/>
    <mergeCell ref="AN73:AN74"/>
    <mergeCell ref="AQ73:AQ74"/>
    <mergeCell ref="AT73:AT74"/>
    <mergeCell ref="AW73:AW74"/>
    <mergeCell ref="AZ73:AZ74"/>
    <mergeCell ref="BC73:BC74"/>
    <mergeCell ref="V73:V74"/>
    <mergeCell ref="Y73:Y74"/>
    <mergeCell ref="AB73:AB74"/>
    <mergeCell ref="AE73:AE74"/>
    <mergeCell ref="AH73:AH74"/>
    <mergeCell ref="AK73:AK74"/>
    <mergeCell ref="H73:H74"/>
    <mergeCell ref="I73:I74"/>
    <mergeCell ref="J73:J74"/>
    <mergeCell ref="M73:M74"/>
    <mergeCell ref="P73:P74"/>
    <mergeCell ref="S73:S74"/>
    <mergeCell ref="A73:A74"/>
    <mergeCell ref="C73:C74"/>
    <mergeCell ref="D73:D74"/>
    <mergeCell ref="E73:E74"/>
    <mergeCell ref="F73:F74"/>
    <mergeCell ref="G73:G74"/>
    <mergeCell ref="AW71:AW72"/>
    <mergeCell ref="AZ71:AZ72"/>
    <mergeCell ref="BC71:BC72"/>
    <mergeCell ref="BD71:BD72"/>
    <mergeCell ref="BE71:BE72"/>
    <mergeCell ref="BF71:BF72"/>
    <mergeCell ref="AE71:AE72"/>
    <mergeCell ref="AH71:AH72"/>
    <mergeCell ref="AK71:AK72"/>
    <mergeCell ref="AN71:AN72"/>
    <mergeCell ref="AQ71:AQ72"/>
    <mergeCell ref="AT71:AT72"/>
    <mergeCell ref="M71:M72"/>
    <mergeCell ref="P71:P72"/>
    <mergeCell ref="S71:S72"/>
    <mergeCell ref="V71:V72"/>
    <mergeCell ref="Y71:Y72"/>
    <mergeCell ref="AB71:AB72"/>
    <mergeCell ref="A71:A72"/>
    <mergeCell ref="C71:C72"/>
    <mergeCell ref="D71:D72"/>
    <mergeCell ref="E71:E72"/>
    <mergeCell ref="F71:F72"/>
    <mergeCell ref="G71:G72"/>
    <mergeCell ref="H71:H72"/>
    <mergeCell ref="I71:I72"/>
    <mergeCell ref="J71:J72"/>
    <mergeCell ref="BD69:BD70"/>
    <mergeCell ref="BE69:BE70"/>
    <mergeCell ref="BF69:BF70"/>
    <mergeCell ref="AN69:AN70"/>
    <mergeCell ref="AQ69:AQ70"/>
    <mergeCell ref="AT69:AT70"/>
    <mergeCell ref="AW69:AW70"/>
    <mergeCell ref="AZ69:AZ70"/>
    <mergeCell ref="BC69:BC70"/>
    <mergeCell ref="V69:V70"/>
    <mergeCell ref="Y69:Y70"/>
    <mergeCell ref="AB69:AB70"/>
    <mergeCell ref="AE69:AE70"/>
    <mergeCell ref="AH69:AH70"/>
    <mergeCell ref="AK69:AK70"/>
    <mergeCell ref="H69:H70"/>
    <mergeCell ref="I69:I70"/>
    <mergeCell ref="J69:J70"/>
    <mergeCell ref="M69:M70"/>
    <mergeCell ref="P69:P70"/>
    <mergeCell ref="S69:S70"/>
    <mergeCell ref="A69:A70"/>
    <mergeCell ref="C69:C70"/>
    <mergeCell ref="D69:D70"/>
    <mergeCell ref="E69:E70"/>
    <mergeCell ref="F69:F70"/>
    <mergeCell ref="G69:G70"/>
    <mergeCell ref="AW67:AW68"/>
    <mergeCell ref="AZ67:AZ68"/>
    <mergeCell ref="BC67:BC68"/>
    <mergeCell ref="BD67:BD68"/>
    <mergeCell ref="BE67:BE68"/>
    <mergeCell ref="BF67:BF68"/>
    <mergeCell ref="AE67:AE68"/>
    <mergeCell ref="AH67:AH68"/>
    <mergeCell ref="AK67:AK68"/>
    <mergeCell ref="AN67:AN68"/>
    <mergeCell ref="AQ67:AQ68"/>
    <mergeCell ref="AT67:AT68"/>
    <mergeCell ref="M67:M68"/>
    <mergeCell ref="P67:P68"/>
    <mergeCell ref="S67:S68"/>
    <mergeCell ref="V67:V68"/>
    <mergeCell ref="Y67:Y68"/>
    <mergeCell ref="AB67:AB68"/>
    <mergeCell ref="A67:A68"/>
    <mergeCell ref="C67:C68"/>
    <mergeCell ref="D67:D68"/>
    <mergeCell ref="E67:E68"/>
    <mergeCell ref="F67:F68"/>
    <mergeCell ref="G67:G68"/>
    <mergeCell ref="H67:H68"/>
    <mergeCell ref="I67:I68"/>
    <mergeCell ref="J67:J68"/>
    <mergeCell ref="BD65:BD66"/>
    <mergeCell ref="BE65:BE66"/>
    <mergeCell ref="BF65:BF66"/>
    <mergeCell ref="AN65:AN66"/>
    <mergeCell ref="AQ65:AQ66"/>
    <mergeCell ref="AT65:AT66"/>
    <mergeCell ref="AW65:AW66"/>
    <mergeCell ref="AZ65:AZ66"/>
    <mergeCell ref="BC65:BC66"/>
    <mergeCell ref="V65:V66"/>
    <mergeCell ref="Y65:Y66"/>
    <mergeCell ref="AB65:AB66"/>
    <mergeCell ref="AE65:AE66"/>
    <mergeCell ref="AH65:AH66"/>
    <mergeCell ref="AK65:AK66"/>
    <mergeCell ref="H65:H66"/>
    <mergeCell ref="I65:I66"/>
    <mergeCell ref="J65:J66"/>
    <mergeCell ref="M65:M66"/>
    <mergeCell ref="P65:P66"/>
    <mergeCell ref="S65:S66"/>
    <mergeCell ref="A65:A66"/>
    <mergeCell ref="C65:C66"/>
    <mergeCell ref="D65:D66"/>
    <mergeCell ref="E65:E66"/>
    <mergeCell ref="F65:F66"/>
    <mergeCell ref="G65:G66"/>
    <mergeCell ref="AW63:AW64"/>
    <mergeCell ref="AZ63:AZ64"/>
    <mergeCell ref="BC63:BC64"/>
    <mergeCell ref="BD63:BD64"/>
    <mergeCell ref="BE63:BE64"/>
    <mergeCell ref="BF63:BF64"/>
    <mergeCell ref="AE63:AE64"/>
    <mergeCell ref="AH63:AH64"/>
    <mergeCell ref="AK63:AK64"/>
    <mergeCell ref="AN63:AN64"/>
    <mergeCell ref="AQ63:AQ64"/>
    <mergeCell ref="AT63:AT64"/>
    <mergeCell ref="M63:M64"/>
    <mergeCell ref="P63:P64"/>
    <mergeCell ref="S63:S64"/>
    <mergeCell ref="V63:V64"/>
    <mergeCell ref="Y63:Y64"/>
    <mergeCell ref="AB63:AB64"/>
    <mergeCell ref="A63:A64"/>
    <mergeCell ref="C63:C64"/>
    <mergeCell ref="D63:D64"/>
    <mergeCell ref="E63:E64"/>
    <mergeCell ref="F63:F64"/>
    <mergeCell ref="G63:G64"/>
    <mergeCell ref="H63:H64"/>
    <mergeCell ref="I63:I64"/>
    <mergeCell ref="J63:J64"/>
    <mergeCell ref="BD61:BD62"/>
    <mergeCell ref="BE61:BE62"/>
    <mergeCell ref="BF61:BF62"/>
    <mergeCell ref="AN61:AN62"/>
    <mergeCell ref="AQ61:AQ62"/>
    <mergeCell ref="AT61:AT62"/>
    <mergeCell ref="AW61:AW62"/>
    <mergeCell ref="AZ61:AZ62"/>
    <mergeCell ref="BC61:BC62"/>
    <mergeCell ref="V61:V62"/>
    <mergeCell ref="Y61:Y62"/>
    <mergeCell ref="AB61:AB62"/>
    <mergeCell ref="AE61:AE62"/>
    <mergeCell ref="AH61:AH62"/>
    <mergeCell ref="AK61:AK62"/>
    <mergeCell ref="H61:H62"/>
    <mergeCell ref="I61:I62"/>
    <mergeCell ref="J61:J62"/>
    <mergeCell ref="M61:M62"/>
    <mergeCell ref="P61:P62"/>
    <mergeCell ref="S61:S62"/>
    <mergeCell ref="A61:A62"/>
    <mergeCell ref="C61:C62"/>
    <mergeCell ref="D61:D62"/>
    <mergeCell ref="E61:E62"/>
    <mergeCell ref="F61:F62"/>
    <mergeCell ref="G61:G62"/>
    <mergeCell ref="AW59:AW60"/>
    <mergeCell ref="AZ59:AZ60"/>
    <mergeCell ref="BC59:BC60"/>
    <mergeCell ref="BD59:BD60"/>
    <mergeCell ref="BE59:BE60"/>
    <mergeCell ref="BF59:BF60"/>
    <mergeCell ref="AE59:AE60"/>
    <mergeCell ref="AH59:AH60"/>
    <mergeCell ref="AK59:AK60"/>
    <mergeCell ref="AN59:AN60"/>
    <mergeCell ref="AQ59:AQ60"/>
    <mergeCell ref="AT59:AT60"/>
    <mergeCell ref="M59:M60"/>
    <mergeCell ref="P59:P60"/>
    <mergeCell ref="S59:S60"/>
    <mergeCell ref="V59:V60"/>
    <mergeCell ref="Y59:Y60"/>
    <mergeCell ref="AB59:AB60"/>
    <mergeCell ref="A59:A60"/>
    <mergeCell ref="C59:C60"/>
    <mergeCell ref="D59:D60"/>
    <mergeCell ref="E59:E60"/>
    <mergeCell ref="F59:F60"/>
    <mergeCell ref="G59:G60"/>
    <mergeCell ref="H59:H60"/>
    <mergeCell ref="I59:I60"/>
    <mergeCell ref="J59:J60"/>
    <mergeCell ref="BD57:BD58"/>
    <mergeCell ref="BE57:BE58"/>
    <mergeCell ref="BF57:BF58"/>
    <mergeCell ref="AN57:AN58"/>
    <mergeCell ref="AQ57:AQ58"/>
    <mergeCell ref="AT57:AT58"/>
    <mergeCell ref="AW57:AW58"/>
    <mergeCell ref="AZ57:AZ58"/>
    <mergeCell ref="BC57:BC58"/>
    <mergeCell ref="V57:V58"/>
    <mergeCell ref="Y57:Y58"/>
    <mergeCell ref="AB57:AB58"/>
    <mergeCell ref="AE57:AE58"/>
    <mergeCell ref="AH57:AH58"/>
    <mergeCell ref="AK57:AK58"/>
    <mergeCell ref="H57:H58"/>
    <mergeCell ref="I57:I58"/>
    <mergeCell ref="J57:J58"/>
    <mergeCell ref="M57:M58"/>
    <mergeCell ref="P57:P58"/>
    <mergeCell ref="S57:S58"/>
    <mergeCell ref="A57:A58"/>
    <mergeCell ref="C57:C58"/>
    <mergeCell ref="D57:D58"/>
    <mergeCell ref="E57:E58"/>
    <mergeCell ref="F57:F58"/>
    <mergeCell ref="G57:G58"/>
    <mergeCell ref="AW55:AW56"/>
    <mergeCell ref="AZ55:AZ56"/>
    <mergeCell ref="BC55:BC56"/>
    <mergeCell ref="BD55:BD56"/>
    <mergeCell ref="BE55:BE56"/>
    <mergeCell ref="BF55:BF56"/>
    <mergeCell ref="AE55:AE56"/>
    <mergeCell ref="AH55:AH56"/>
    <mergeCell ref="AK55:AK56"/>
    <mergeCell ref="AN55:AN56"/>
    <mergeCell ref="AQ55:AQ56"/>
    <mergeCell ref="AT55:AT56"/>
    <mergeCell ref="M55:M56"/>
    <mergeCell ref="P55:P56"/>
    <mergeCell ref="S55:S56"/>
    <mergeCell ref="V55:V56"/>
    <mergeCell ref="Y55:Y56"/>
    <mergeCell ref="AB55:AB56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BD53:BD54"/>
    <mergeCell ref="BE53:BE54"/>
    <mergeCell ref="BF53:BF54"/>
    <mergeCell ref="AN53:AN54"/>
    <mergeCell ref="AQ53:AQ54"/>
    <mergeCell ref="AT53:AT54"/>
    <mergeCell ref="AW53:AW54"/>
    <mergeCell ref="AZ53:AZ54"/>
    <mergeCell ref="BC53:BC54"/>
    <mergeCell ref="V53:V54"/>
    <mergeCell ref="Y53:Y54"/>
    <mergeCell ref="AB53:AB54"/>
    <mergeCell ref="AE53:AE54"/>
    <mergeCell ref="AH53:AH54"/>
    <mergeCell ref="AK53:AK54"/>
    <mergeCell ref="H53:H54"/>
    <mergeCell ref="I53:I54"/>
    <mergeCell ref="J53:J54"/>
    <mergeCell ref="M53:M54"/>
    <mergeCell ref="P53:P54"/>
    <mergeCell ref="S53:S54"/>
    <mergeCell ref="A53:A54"/>
    <mergeCell ref="C53:C54"/>
    <mergeCell ref="D53:D54"/>
    <mergeCell ref="E53:E54"/>
    <mergeCell ref="F53:F54"/>
    <mergeCell ref="G53:G54"/>
    <mergeCell ref="AW51:AW52"/>
    <mergeCell ref="AZ51:AZ52"/>
    <mergeCell ref="BC51:BC52"/>
    <mergeCell ref="BD51:BD52"/>
    <mergeCell ref="BE51:BE52"/>
    <mergeCell ref="BF51:BF52"/>
    <mergeCell ref="AE51:AE52"/>
    <mergeCell ref="AH51:AH52"/>
    <mergeCell ref="AK51:AK52"/>
    <mergeCell ref="AN51:AN52"/>
    <mergeCell ref="AQ51:AQ52"/>
    <mergeCell ref="AT51:AT52"/>
    <mergeCell ref="M51:M52"/>
    <mergeCell ref="P51:P52"/>
    <mergeCell ref="S51:S52"/>
    <mergeCell ref="V51:V52"/>
    <mergeCell ref="Y51:Y52"/>
    <mergeCell ref="AB51:AB52"/>
    <mergeCell ref="A51:A52"/>
    <mergeCell ref="C51:C52"/>
    <mergeCell ref="D51:D52"/>
    <mergeCell ref="E51:E52"/>
    <mergeCell ref="F51:F52"/>
    <mergeCell ref="G51:G52"/>
    <mergeCell ref="H51:H52"/>
    <mergeCell ref="I51:I52"/>
    <mergeCell ref="J51:J52"/>
    <mergeCell ref="BD49:BD50"/>
    <mergeCell ref="BE49:BE50"/>
    <mergeCell ref="BF49:BF50"/>
    <mergeCell ref="AN49:AN50"/>
    <mergeCell ref="AQ49:AQ50"/>
    <mergeCell ref="AT49:AT50"/>
    <mergeCell ref="AW49:AW50"/>
    <mergeCell ref="AZ49:AZ50"/>
    <mergeCell ref="BC49:BC50"/>
    <mergeCell ref="V49:V50"/>
    <mergeCell ref="Y49:Y50"/>
    <mergeCell ref="AB49:AB50"/>
    <mergeCell ref="AE49:AE50"/>
    <mergeCell ref="AH49:AH50"/>
    <mergeCell ref="AK49:AK50"/>
    <mergeCell ref="H49:H50"/>
    <mergeCell ref="I49:I50"/>
    <mergeCell ref="J49:J50"/>
    <mergeCell ref="M49:M50"/>
    <mergeCell ref="P49:P50"/>
    <mergeCell ref="S49:S50"/>
    <mergeCell ref="A49:A50"/>
    <mergeCell ref="C49:C50"/>
    <mergeCell ref="D49:D50"/>
    <mergeCell ref="E49:E50"/>
    <mergeCell ref="F49:F50"/>
    <mergeCell ref="G49:G50"/>
    <mergeCell ref="AW47:AW48"/>
    <mergeCell ref="AZ47:AZ48"/>
    <mergeCell ref="BC47:BC48"/>
    <mergeCell ref="BD47:BD48"/>
    <mergeCell ref="BE47:BE48"/>
    <mergeCell ref="BF47:BF48"/>
    <mergeCell ref="AE47:AE48"/>
    <mergeCell ref="AH47:AH48"/>
    <mergeCell ref="AK47:AK48"/>
    <mergeCell ref="AN47:AN48"/>
    <mergeCell ref="AQ47:AQ48"/>
    <mergeCell ref="AT47:AT48"/>
    <mergeCell ref="M47:M48"/>
    <mergeCell ref="P47:P48"/>
    <mergeCell ref="S47:S48"/>
    <mergeCell ref="V47:V48"/>
    <mergeCell ref="Y47:Y48"/>
    <mergeCell ref="AB47:AB48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BD45:BD46"/>
    <mergeCell ref="BE45:BE46"/>
    <mergeCell ref="BF45:BF46"/>
    <mergeCell ref="AN45:AN46"/>
    <mergeCell ref="AQ45:AQ46"/>
    <mergeCell ref="AT45:AT46"/>
    <mergeCell ref="AW45:AW46"/>
    <mergeCell ref="AZ45:AZ46"/>
    <mergeCell ref="BC45:BC46"/>
    <mergeCell ref="V45:V46"/>
    <mergeCell ref="Y45:Y46"/>
    <mergeCell ref="AB45:AB46"/>
    <mergeCell ref="AE45:AE46"/>
    <mergeCell ref="AH45:AH46"/>
    <mergeCell ref="AK45:AK46"/>
    <mergeCell ref="H45:H46"/>
    <mergeCell ref="I45:I46"/>
    <mergeCell ref="J45:J46"/>
    <mergeCell ref="M45:M46"/>
    <mergeCell ref="P45:P46"/>
    <mergeCell ref="S45:S46"/>
    <mergeCell ref="A45:A46"/>
    <mergeCell ref="C45:C46"/>
    <mergeCell ref="D45:D46"/>
    <mergeCell ref="E45:E46"/>
    <mergeCell ref="F45:F46"/>
    <mergeCell ref="G45:G46"/>
    <mergeCell ref="AW43:AW44"/>
    <mergeCell ref="AZ43:AZ44"/>
    <mergeCell ref="BC43:BC44"/>
    <mergeCell ref="BD43:BD44"/>
    <mergeCell ref="BE43:BE44"/>
    <mergeCell ref="BF43:BF44"/>
    <mergeCell ref="AE43:AE44"/>
    <mergeCell ref="AH43:AH44"/>
    <mergeCell ref="AK43:AK44"/>
    <mergeCell ref="AN43:AN44"/>
    <mergeCell ref="AQ43:AQ44"/>
    <mergeCell ref="AT43:AT44"/>
    <mergeCell ref="M43:M44"/>
    <mergeCell ref="P43:P44"/>
    <mergeCell ref="S43:S44"/>
    <mergeCell ref="V43:V44"/>
    <mergeCell ref="Y43:Y44"/>
    <mergeCell ref="AB43:AB44"/>
    <mergeCell ref="A43:A44"/>
    <mergeCell ref="C43:C44"/>
    <mergeCell ref="D43:D44"/>
    <mergeCell ref="E43:E44"/>
    <mergeCell ref="F43:F44"/>
    <mergeCell ref="G43:G44"/>
    <mergeCell ref="H43:H44"/>
    <mergeCell ref="I43:I44"/>
    <mergeCell ref="J43:J44"/>
    <mergeCell ref="BD41:BD42"/>
    <mergeCell ref="BE41:BE42"/>
    <mergeCell ref="BF41:BF42"/>
    <mergeCell ref="AN41:AN42"/>
    <mergeCell ref="AQ41:AQ42"/>
    <mergeCell ref="AT41:AT42"/>
    <mergeCell ref="AW41:AW42"/>
    <mergeCell ref="AZ41:AZ42"/>
    <mergeCell ref="BC41:BC42"/>
    <mergeCell ref="V41:V42"/>
    <mergeCell ref="Y41:Y42"/>
    <mergeCell ref="AB41:AB42"/>
    <mergeCell ref="AE41:AE42"/>
    <mergeCell ref="AH41:AH42"/>
    <mergeCell ref="AK41:AK42"/>
    <mergeCell ref="H41:H42"/>
    <mergeCell ref="I41:I42"/>
    <mergeCell ref="J41:J42"/>
    <mergeCell ref="M41:M42"/>
    <mergeCell ref="P41:P42"/>
    <mergeCell ref="S41:S42"/>
    <mergeCell ref="A41:A42"/>
    <mergeCell ref="C41:C42"/>
    <mergeCell ref="D41:D42"/>
    <mergeCell ref="E41:E42"/>
    <mergeCell ref="F41:F42"/>
    <mergeCell ref="G41:G42"/>
    <mergeCell ref="AW39:AW40"/>
    <mergeCell ref="AZ39:AZ40"/>
    <mergeCell ref="BC39:BC40"/>
    <mergeCell ref="BD39:BD40"/>
    <mergeCell ref="BE39:BE40"/>
    <mergeCell ref="BF39:BF40"/>
    <mergeCell ref="AE39:AE40"/>
    <mergeCell ref="AH39:AH40"/>
    <mergeCell ref="AK39:AK40"/>
    <mergeCell ref="AN39:AN40"/>
    <mergeCell ref="AQ39:AQ40"/>
    <mergeCell ref="AT39:AT40"/>
    <mergeCell ref="M39:M40"/>
    <mergeCell ref="P39:P40"/>
    <mergeCell ref="S39:S40"/>
    <mergeCell ref="V39:V40"/>
    <mergeCell ref="Y39:Y40"/>
    <mergeCell ref="AB39:AB40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BD37:BD38"/>
    <mergeCell ref="BE37:BE38"/>
    <mergeCell ref="BF37:BF38"/>
    <mergeCell ref="AN37:AN38"/>
    <mergeCell ref="AQ37:AQ38"/>
    <mergeCell ref="AT37:AT38"/>
    <mergeCell ref="AW37:AW38"/>
    <mergeCell ref="AZ37:AZ38"/>
    <mergeCell ref="BC37:BC38"/>
    <mergeCell ref="V37:V38"/>
    <mergeCell ref="Y37:Y38"/>
    <mergeCell ref="AB37:AB38"/>
    <mergeCell ref="AE37:AE38"/>
    <mergeCell ref="AH37:AH38"/>
    <mergeCell ref="AK37:AK38"/>
    <mergeCell ref="H37:H38"/>
    <mergeCell ref="I37:I38"/>
    <mergeCell ref="J37:J38"/>
    <mergeCell ref="M37:M38"/>
    <mergeCell ref="P37:P38"/>
    <mergeCell ref="S37:S38"/>
    <mergeCell ref="A37:A38"/>
    <mergeCell ref="C37:C38"/>
    <mergeCell ref="D37:D38"/>
    <mergeCell ref="E37:E38"/>
    <mergeCell ref="F37:F38"/>
    <mergeCell ref="G37:G38"/>
    <mergeCell ref="AW35:AW36"/>
    <mergeCell ref="AZ35:AZ36"/>
    <mergeCell ref="BC35:BC36"/>
    <mergeCell ref="BD35:BD36"/>
    <mergeCell ref="BE35:BE36"/>
    <mergeCell ref="BF35:BF36"/>
    <mergeCell ref="AE35:AE36"/>
    <mergeCell ref="AH35:AH36"/>
    <mergeCell ref="AK35:AK36"/>
    <mergeCell ref="AN35:AN36"/>
    <mergeCell ref="AQ35:AQ36"/>
    <mergeCell ref="AT35:AT36"/>
    <mergeCell ref="M35:M36"/>
    <mergeCell ref="P35:P36"/>
    <mergeCell ref="S35:S36"/>
    <mergeCell ref="V35:V36"/>
    <mergeCell ref="Y35:Y36"/>
    <mergeCell ref="AB35:AB36"/>
    <mergeCell ref="A35:A36"/>
    <mergeCell ref="C35:C36"/>
    <mergeCell ref="D35:D36"/>
    <mergeCell ref="E35:E36"/>
    <mergeCell ref="F35:F36"/>
    <mergeCell ref="G35:G36"/>
    <mergeCell ref="H35:H36"/>
    <mergeCell ref="I35:I36"/>
    <mergeCell ref="J35:J36"/>
    <mergeCell ref="BD33:BD34"/>
    <mergeCell ref="BE33:BE34"/>
    <mergeCell ref="BF33:BF34"/>
    <mergeCell ref="AN33:AN34"/>
    <mergeCell ref="AQ33:AQ34"/>
    <mergeCell ref="AT33:AT34"/>
    <mergeCell ref="AW33:AW34"/>
    <mergeCell ref="AZ33:AZ34"/>
    <mergeCell ref="BC33:BC34"/>
    <mergeCell ref="V33:V34"/>
    <mergeCell ref="Y33:Y34"/>
    <mergeCell ref="AB33:AB34"/>
    <mergeCell ref="AE33:AE34"/>
    <mergeCell ref="AH33:AH34"/>
    <mergeCell ref="AK33:AK34"/>
    <mergeCell ref="H33:H34"/>
    <mergeCell ref="I33:I34"/>
    <mergeCell ref="J33:J34"/>
    <mergeCell ref="M33:M34"/>
    <mergeCell ref="P33:P34"/>
    <mergeCell ref="S33:S34"/>
    <mergeCell ref="A33:A34"/>
    <mergeCell ref="C33:C34"/>
    <mergeCell ref="D33:D34"/>
    <mergeCell ref="E33:E34"/>
    <mergeCell ref="F33:F34"/>
    <mergeCell ref="G33:G34"/>
    <mergeCell ref="AW31:AW32"/>
    <mergeCell ref="AZ31:AZ32"/>
    <mergeCell ref="BC31:BC32"/>
    <mergeCell ref="BD31:BD32"/>
    <mergeCell ref="BE31:BE32"/>
    <mergeCell ref="BF31:BF32"/>
    <mergeCell ref="AE31:AE32"/>
    <mergeCell ref="AH31:AH32"/>
    <mergeCell ref="AK31:AK32"/>
    <mergeCell ref="AN31:AN32"/>
    <mergeCell ref="AQ31:AQ32"/>
    <mergeCell ref="AT31:AT32"/>
    <mergeCell ref="M31:M32"/>
    <mergeCell ref="P31:P32"/>
    <mergeCell ref="S31:S32"/>
    <mergeCell ref="V31:V32"/>
    <mergeCell ref="Y31:Y32"/>
    <mergeCell ref="AB31:AB32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BD29:BD30"/>
    <mergeCell ref="BE29:BE30"/>
    <mergeCell ref="BF29:BF30"/>
    <mergeCell ref="AN29:AN30"/>
    <mergeCell ref="AQ29:AQ30"/>
    <mergeCell ref="AT29:AT30"/>
    <mergeCell ref="AW29:AW30"/>
    <mergeCell ref="AZ29:AZ30"/>
    <mergeCell ref="BC29:BC30"/>
    <mergeCell ref="V29:V30"/>
    <mergeCell ref="Y29:Y30"/>
    <mergeCell ref="AB29:AB30"/>
    <mergeCell ref="AE29:AE30"/>
    <mergeCell ref="AH29:AH30"/>
    <mergeCell ref="AK29:AK30"/>
    <mergeCell ref="H29:H30"/>
    <mergeCell ref="I29:I30"/>
    <mergeCell ref="J29:J30"/>
    <mergeCell ref="M29:M30"/>
    <mergeCell ref="P29:P30"/>
    <mergeCell ref="S29:S30"/>
    <mergeCell ref="A29:A30"/>
    <mergeCell ref="C29:C30"/>
    <mergeCell ref="D29:D30"/>
    <mergeCell ref="E29:E30"/>
    <mergeCell ref="F29:F30"/>
    <mergeCell ref="G29:G30"/>
    <mergeCell ref="AW27:AW28"/>
    <mergeCell ref="AZ27:AZ28"/>
    <mergeCell ref="BC27:BC28"/>
    <mergeCell ref="BD27:BD28"/>
    <mergeCell ref="BE27:BE28"/>
    <mergeCell ref="BF27:BF28"/>
    <mergeCell ref="AE27:AE28"/>
    <mergeCell ref="AH27:AH28"/>
    <mergeCell ref="AK27:AK28"/>
    <mergeCell ref="AN27:AN28"/>
    <mergeCell ref="AQ27:AQ28"/>
    <mergeCell ref="AT27:AT28"/>
    <mergeCell ref="M27:M28"/>
    <mergeCell ref="P27:P28"/>
    <mergeCell ref="S27:S28"/>
    <mergeCell ref="V27:V28"/>
    <mergeCell ref="Y27:Y28"/>
    <mergeCell ref="AB27:AB28"/>
    <mergeCell ref="A27:A28"/>
    <mergeCell ref="C27:C28"/>
    <mergeCell ref="D27:D28"/>
    <mergeCell ref="E27:E28"/>
    <mergeCell ref="F27:F28"/>
    <mergeCell ref="G27:G28"/>
    <mergeCell ref="H27:H28"/>
    <mergeCell ref="I27:I28"/>
    <mergeCell ref="J27:J28"/>
    <mergeCell ref="BD25:BD26"/>
    <mergeCell ref="BE25:BE26"/>
    <mergeCell ref="BF25:BF26"/>
    <mergeCell ref="AN25:AN26"/>
    <mergeCell ref="AQ25:AQ26"/>
    <mergeCell ref="AT25:AT26"/>
    <mergeCell ref="AW25:AW26"/>
    <mergeCell ref="AZ25:AZ26"/>
    <mergeCell ref="BC25:BC26"/>
    <mergeCell ref="V25:V26"/>
    <mergeCell ref="Y25:Y26"/>
    <mergeCell ref="AB25:AB26"/>
    <mergeCell ref="AE25:AE26"/>
    <mergeCell ref="AH25:AH26"/>
    <mergeCell ref="AK25:AK26"/>
    <mergeCell ref="H25:H26"/>
    <mergeCell ref="I25:I26"/>
    <mergeCell ref="J25:J26"/>
    <mergeCell ref="M25:M26"/>
    <mergeCell ref="P25:P26"/>
    <mergeCell ref="S25:S26"/>
    <mergeCell ref="A25:A26"/>
    <mergeCell ref="C25:C26"/>
    <mergeCell ref="D25:D26"/>
    <mergeCell ref="E25:E26"/>
    <mergeCell ref="F25:F26"/>
    <mergeCell ref="G25:G26"/>
    <mergeCell ref="AW23:AW24"/>
    <mergeCell ref="AZ23:AZ24"/>
    <mergeCell ref="BC23:BC24"/>
    <mergeCell ref="BD23:BD24"/>
    <mergeCell ref="BE23:BE24"/>
    <mergeCell ref="BF23:BF24"/>
    <mergeCell ref="AE23:AE24"/>
    <mergeCell ref="AH23:AH24"/>
    <mergeCell ref="AK23:AK24"/>
    <mergeCell ref="AN23:AN24"/>
    <mergeCell ref="AQ23:AQ24"/>
    <mergeCell ref="AT23:AT24"/>
    <mergeCell ref="M23:M24"/>
    <mergeCell ref="P23:P24"/>
    <mergeCell ref="S23:S24"/>
    <mergeCell ref="V23:V24"/>
    <mergeCell ref="Y23:Y24"/>
    <mergeCell ref="AB23:AB24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BD21:BD22"/>
    <mergeCell ref="BE21:BE22"/>
    <mergeCell ref="BF21:BF22"/>
    <mergeCell ref="AN21:AN22"/>
    <mergeCell ref="AQ21:AQ22"/>
    <mergeCell ref="AT21:AT22"/>
    <mergeCell ref="AW21:AW22"/>
    <mergeCell ref="AZ21:AZ22"/>
    <mergeCell ref="BC21:BC22"/>
    <mergeCell ref="V21:V22"/>
    <mergeCell ref="Y21:Y22"/>
    <mergeCell ref="AB21:AB22"/>
    <mergeCell ref="AE21:AE22"/>
    <mergeCell ref="AH21:AH22"/>
    <mergeCell ref="AK21:AK22"/>
    <mergeCell ref="H21:H22"/>
    <mergeCell ref="I21:I22"/>
    <mergeCell ref="J21:J22"/>
    <mergeCell ref="M21:M22"/>
    <mergeCell ref="P21:P22"/>
    <mergeCell ref="S21:S22"/>
    <mergeCell ref="A21:A22"/>
    <mergeCell ref="C21:C22"/>
    <mergeCell ref="D21:D22"/>
    <mergeCell ref="E21:E22"/>
    <mergeCell ref="F21:F22"/>
    <mergeCell ref="G21:G22"/>
    <mergeCell ref="AW19:AW20"/>
    <mergeCell ref="AZ19:AZ20"/>
    <mergeCell ref="BC19:BC20"/>
    <mergeCell ref="BD19:BD20"/>
    <mergeCell ref="BE19:BE20"/>
    <mergeCell ref="BF19:BF20"/>
    <mergeCell ref="AE19:AE20"/>
    <mergeCell ref="AH19:AH20"/>
    <mergeCell ref="AK19:AK20"/>
    <mergeCell ref="AN19:AN20"/>
    <mergeCell ref="AQ19:AQ20"/>
    <mergeCell ref="AT19:AT20"/>
    <mergeCell ref="M19:M20"/>
    <mergeCell ref="P19:P20"/>
    <mergeCell ref="S19:S20"/>
    <mergeCell ref="V19:V20"/>
    <mergeCell ref="Y19:Y20"/>
    <mergeCell ref="AB19:AB20"/>
    <mergeCell ref="A19:A20"/>
    <mergeCell ref="C19:C20"/>
    <mergeCell ref="D19:D20"/>
    <mergeCell ref="E19:E20"/>
    <mergeCell ref="F19:F20"/>
    <mergeCell ref="G19:G20"/>
    <mergeCell ref="H19:H20"/>
    <mergeCell ref="I19:I20"/>
    <mergeCell ref="J19:J20"/>
    <mergeCell ref="BD17:BD18"/>
    <mergeCell ref="BE17:BE18"/>
    <mergeCell ref="BF17:BF18"/>
    <mergeCell ref="AN17:AN18"/>
    <mergeCell ref="AQ17:AQ18"/>
    <mergeCell ref="AT17:AT18"/>
    <mergeCell ref="AW17:AW18"/>
    <mergeCell ref="AZ17:AZ18"/>
    <mergeCell ref="BC17:BC18"/>
    <mergeCell ref="V17:V18"/>
    <mergeCell ref="Y17:Y18"/>
    <mergeCell ref="AB17:AB18"/>
    <mergeCell ref="AE17:AE18"/>
    <mergeCell ref="AH17:AH18"/>
    <mergeCell ref="AK17:AK18"/>
    <mergeCell ref="H17:H18"/>
    <mergeCell ref="I17:I18"/>
    <mergeCell ref="J17:J18"/>
    <mergeCell ref="M17:M18"/>
    <mergeCell ref="P17:P18"/>
    <mergeCell ref="S17:S18"/>
    <mergeCell ref="A17:A18"/>
    <mergeCell ref="C17:C18"/>
    <mergeCell ref="D17:D18"/>
    <mergeCell ref="E17:E18"/>
    <mergeCell ref="F17:F18"/>
    <mergeCell ref="G17:G18"/>
    <mergeCell ref="AW15:AW16"/>
    <mergeCell ref="AZ15:AZ16"/>
    <mergeCell ref="BC15:BC16"/>
    <mergeCell ref="BD15:BD16"/>
    <mergeCell ref="BE15:BE16"/>
    <mergeCell ref="BF15:BF16"/>
    <mergeCell ref="AE15:AE16"/>
    <mergeCell ref="AH15:AH16"/>
    <mergeCell ref="AK15:AK16"/>
    <mergeCell ref="AN15:AN16"/>
    <mergeCell ref="AQ15:AQ16"/>
    <mergeCell ref="AT15:AT16"/>
    <mergeCell ref="M15:M16"/>
    <mergeCell ref="P15:P16"/>
    <mergeCell ref="S15:S16"/>
    <mergeCell ref="V15:V16"/>
    <mergeCell ref="Y15:Y16"/>
    <mergeCell ref="AB15:AB16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BD13:BD14"/>
    <mergeCell ref="BE13:BE14"/>
    <mergeCell ref="BF13:BF14"/>
    <mergeCell ref="AN13:AN14"/>
    <mergeCell ref="AQ13:AQ14"/>
    <mergeCell ref="AT13:AT14"/>
    <mergeCell ref="AW13:AW14"/>
    <mergeCell ref="AZ13:AZ14"/>
    <mergeCell ref="BC13:BC14"/>
    <mergeCell ref="V13:V14"/>
    <mergeCell ref="Y13:Y14"/>
    <mergeCell ref="AB13:AB14"/>
    <mergeCell ref="AE13:AE14"/>
    <mergeCell ref="AH13:AH14"/>
    <mergeCell ref="AK13:AK14"/>
    <mergeCell ref="H13:H14"/>
    <mergeCell ref="I13:I14"/>
    <mergeCell ref="J13:J14"/>
    <mergeCell ref="M13:M14"/>
    <mergeCell ref="P13:P14"/>
    <mergeCell ref="S13:S14"/>
    <mergeCell ref="A13:A14"/>
    <mergeCell ref="C13:C14"/>
    <mergeCell ref="D13:D14"/>
    <mergeCell ref="E13:E14"/>
    <mergeCell ref="F13:F14"/>
    <mergeCell ref="G13:G14"/>
    <mergeCell ref="AW11:AW12"/>
    <mergeCell ref="AZ11:AZ12"/>
    <mergeCell ref="BC11:BC12"/>
    <mergeCell ref="BD11:BD12"/>
    <mergeCell ref="BE11:BE12"/>
    <mergeCell ref="BF11:BF12"/>
    <mergeCell ref="AE11:AE12"/>
    <mergeCell ref="AH11:AH12"/>
    <mergeCell ref="AK11:AK12"/>
    <mergeCell ref="AN11:AN12"/>
    <mergeCell ref="AQ11:AQ12"/>
    <mergeCell ref="AT11:AT12"/>
    <mergeCell ref="M11:M12"/>
    <mergeCell ref="P11:P12"/>
    <mergeCell ref="S11:S12"/>
    <mergeCell ref="V11:V12"/>
    <mergeCell ref="Y11:Y12"/>
    <mergeCell ref="AB11:AB12"/>
    <mergeCell ref="FS9:FS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FM9:FM10"/>
    <mergeCell ref="FN9:FN10"/>
    <mergeCell ref="FO9:FO10"/>
    <mergeCell ref="FP9:FP10"/>
    <mergeCell ref="FQ9:FQ10"/>
    <mergeCell ref="FR9:FR10"/>
    <mergeCell ref="FG9:FG10"/>
    <mergeCell ref="FH9:FH10"/>
    <mergeCell ref="FI9:FI10"/>
    <mergeCell ref="FJ9:FJ10"/>
    <mergeCell ref="FK9:FK10"/>
    <mergeCell ref="FL9:FL10"/>
    <mergeCell ref="FA9:FA10"/>
    <mergeCell ref="FB9:FB10"/>
    <mergeCell ref="FC9:FC10"/>
    <mergeCell ref="FD9:FD10"/>
    <mergeCell ref="FE9:FE10"/>
    <mergeCell ref="FF9:FF10"/>
    <mergeCell ref="EU9:EU10"/>
    <mergeCell ref="EV9:EV10"/>
    <mergeCell ref="EW9:EW10"/>
    <mergeCell ref="EX9:EX10"/>
    <mergeCell ref="EY9:EY10"/>
    <mergeCell ref="EZ9:EZ10"/>
    <mergeCell ref="EO9:EO10"/>
    <mergeCell ref="EP9:EP10"/>
    <mergeCell ref="EQ9:EQ10"/>
    <mergeCell ref="ER9:ER10"/>
    <mergeCell ref="ES9:ES10"/>
    <mergeCell ref="ET9:ET10"/>
    <mergeCell ref="EI9:EI10"/>
    <mergeCell ref="EJ9:EJ10"/>
    <mergeCell ref="EK9:EK10"/>
    <mergeCell ref="EL9:EL10"/>
    <mergeCell ref="EM9:EM10"/>
    <mergeCell ref="EN9:EN10"/>
    <mergeCell ref="EC9:EC10"/>
    <mergeCell ref="ED9:ED10"/>
    <mergeCell ref="EE9:EE10"/>
    <mergeCell ref="EF9:EF10"/>
    <mergeCell ref="EG9:EG10"/>
    <mergeCell ref="EH9:EH10"/>
    <mergeCell ref="DW9:DW10"/>
    <mergeCell ref="DX9:DX10"/>
    <mergeCell ref="DY9:DY10"/>
    <mergeCell ref="DZ9:DZ10"/>
    <mergeCell ref="EA9:EA10"/>
    <mergeCell ref="EB9:EB10"/>
    <mergeCell ref="DQ9:DQ10"/>
    <mergeCell ref="DR9:DR10"/>
    <mergeCell ref="DS9:DS10"/>
    <mergeCell ref="DT9:DT10"/>
    <mergeCell ref="DU9:DU10"/>
    <mergeCell ref="DV9:DV10"/>
    <mergeCell ref="DK9:DK10"/>
    <mergeCell ref="DL9:DL10"/>
    <mergeCell ref="DM9:DM10"/>
    <mergeCell ref="DN9:DN10"/>
    <mergeCell ref="DO9:DO10"/>
    <mergeCell ref="DP9:DP10"/>
    <mergeCell ref="BX9:BX10"/>
    <mergeCell ref="BY9:BY10"/>
    <mergeCell ref="BZ9:BZ10"/>
    <mergeCell ref="CA9:CA10"/>
    <mergeCell ref="CB9:CB10"/>
    <mergeCell ref="CC9:CC10"/>
    <mergeCell ref="DC9:DC10"/>
    <mergeCell ref="DD9:DD10"/>
    <mergeCell ref="DE9:DE10"/>
    <mergeCell ref="DF9:DF10"/>
    <mergeCell ref="DG9:DG10"/>
    <mergeCell ref="DJ9:DJ10"/>
    <mergeCell ref="CW9:CW10"/>
    <mergeCell ref="CX9:CX10"/>
    <mergeCell ref="CY9:CY10"/>
    <mergeCell ref="CZ9:CZ10"/>
    <mergeCell ref="DA9:DA10"/>
    <mergeCell ref="DB9:DB10"/>
    <mergeCell ref="CQ9:CQ10"/>
    <mergeCell ref="CR9:CR10"/>
    <mergeCell ref="CS9:CS10"/>
    <mergeCell ref="CT9:CT10"/>
    <mergeCell ref="CU9:CU10"/>
    <mergeCell ref="CV9:CV10"/>
    <mergeCell ref="BI7:BI10"/>
    <mergeCell ref="BJ7:BJ10"/>
    <mergeCell ref="BK7:BK10"/>
    <mergeCell ref="BR9:BR10"/>
    <mergeCell ref="BS9:BS10"/>
    <mergeCell ref="BT9:BT10"/>
    <mergeCell ref="BU9:BU10"/>
    <mergeCell ref="BV9:BV10"/>
    <mergeCell ref="BW9:BW10"/>
    <mergeCell ref="DJ8:EN8"/>
    <mergeCell ref="EO8:FS8"/>
    <mergeCell ref="G9:G10"/>
    <mergeCell ref="H9:H10"/>
    <mergeCell ref="P9:R9"/>
    <mergeCell ref="S9:U9"/>
    <mergeCell ref="V9:X9"/>
    <mergeCell ref="BO9:BO10"/>
    <mergeCell ref="BP9:BP10"/>
    <mergeCell ref="BQ9:BQ10"/>
    <mergeCell ref="DJ7:FS7"/>
    <mergeCell ref="BL7:BL10"/>
    <mergeCell ref="BM7:BM10"/>
    <mergeCell ref="BN7:BN10"/>
    <mergeCell ref="BC7:BC10"/>
    <mergeCell ref="BD7:BD10"/>
    <mergeCell ref="BE7:BE10"/>
    <mergeCell ref="BF7:BF10"/>
    <mergeCell ref="BG7:BG10"/>
    <mergeCell ref="J7:AJ7"/>
    <mergeCell ref="AK7:AP7"/>
    <mergeCell ref="AQ7:AS9"/>
    <mergeCell ref="AT7:AV9"/>
    <mergeCell ref="CP7:CX7"/>
    <mergeCell ref="CY7:DA8"/>
    <mergeCell ref="DB7:DD8"/>
    <mergeCell ref="DE7:DG8"/>
    <mergeCell ref="DH7:DH10"/>
    <mergeCell ref="DI7:DI10"/>
    <mergeCell ref="CP8:CR8"/>
    <mergeCell ref="CS8:CU8"/>
    <mergeCell ref="CV8:CX8"/>
    <mergeCell ref="CP9:CP10"/>
    <mergeCell ref="BO7:BQ8"/>
    <mergeCell ref="BR7:BT8"/>
    <mergeCell ref="BU7:CF7"/>
    <mergeCell ref="CG7:CI8"/>
    <mergeCell ref="CJ7:CL8"/>
    <mergeCell ref="CM7:CO8"/>
    <mergeCell ref="BU8:BW8"/>
    <mergeCell ref="BX8:BZ8"/>
    <mergeCell ref="CA8:CC8"/>
    <mergeCell ref="CD8:CF8"/>
    <mergeCell ref="CJ9:CJ10"/>
    <mergeCell ref="CK9:CK10"/>
    <mergeCell ref="CL9:CL10"/>
    <mergeCell ref="CM9:CM10"/>
    <mergeCell ref="CN9:CN10"/>
    <mergeCell ref="CO9:CO10"/>
    <mergeCell ref="CD9:CD10"/>
    <mergeCell ref="CE9:CE10"/>
    <mergeCell ref="CF9:CF10"/>
    <mergeCell ref="CG9:CG10"/>
    <mergeCell ref="CH9:CH10"/>
    <mergeCell ref="CI9:CI10"/>
    <mergeCell ref="AK8:AM9"/>
    <mergeCell ref="AN8:AP9"/>
    <mergeCell ref="AZ2:BE2"/>
    <mergeCell ref="AW4:BE4"/>
    <mergeCell ref="AW5:BE5"/>
    <mergeCell ref="C6:BF6"/>
    <mergeCell ref="A7:A10"/>
    <mergeCell ref="B7:B10"/>
    <mergeCell ref="C7:C10"/>
    <mergeCell ref="D7:D10"/>
    <mergeCell ref="E7:E10"/>
    <mergeCell ref="F7:I7"/>
    <mergeCell ref="F8:F10"/>
    <mergeCell ref="G8:H8"/>
    <mergeCell ref="I8:I10"/>
    <mergeCell ref="J8:L9"/>
    <mergeCell ref="M8:O9"/>
    <mergeCell ref="P8:X8"/>
    <mergeCell ref="Y8:AA9"/>
    <mergeCell ref="AB8:AD9"/>
    <mergeCell ref="AE8:AG9"/>
    <mergeCell ref="AW7:AY9"/>
    <mergeCell ref="AZ7:BB9"/>
    <mergeCell ref="AH8:AJ9"/>
  </mergeCells>
  <phoneticPr fontId="1"/>
  <dataValidations count="1">
    <dataValidation imeMode="off" allowBlank="1" showInputMessage="1" showErrorMessage="1" sqref="BI4:BI5"/>
  </dataValidations>
  <pageMargins left="0.7" right="0.7" top="0.75" bottom="0.75" header="0.3" footer="0.3"/>
  <pageSetup paperSize="9" scale="62" orientation="portrait" r:id="rId1"/>
  <colBreaks count="1" manualBreakCount="1">
    <brk id="5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丸亀（様式）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飯山南小　事務</dc:creator>
  <cp:lastModifiedBy>setup</cp:lastModifiedBy>
  <cp:lastPrinted>2025-05-12T08:27:35Z</cp:lastPrinted>
  <dcterms:created xsi:type="dcterms:W3CDTF">2025-05-12T05:51:05Z</dcterms:created>
  <dcterms:modified xsi:type="dcterms:W3CDTF">2025-05-13T04:10:46Z</dcterms:modified>
</cp:coreProperties>
</file>