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67D494B8-DC47-4F73-B531-84539C14663F}" xr6:coauthVersionLast="47" xr6:coauthVersionMax="47" xr10:uidLastSave="{00000000-0000-0000-0000-000000000000}"/>
  <bookViews>
    <workbookView xWindow="-120" yWindow="-120" windowWidth="29040" windowHeight="15720" tabRatio="778" xr2:uid="{B2114AF9-C2C3-469A-B641-5F6AD39A629E}"/>
  </bookViews>
  <sheets>
    <sheet name="sheet1" sheetId="22" r:id="rId1"/>
  </sheets>
  <definedNames>
    <definedName name="_xlnm.Print_Area" localSheetId="0">sheet1!$A$1:$AM$35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2" l="1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7" i="22"/>
  <c r="AJ35" i="22"/>
  <c r="AI35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AL33" i="22"/>
  <c r="AM33" i="22"/>
  <c r="E33" i="22"/>
  <c r="AL31" i="22"/>
  <c r="AM31" i="22"/>
  <c r="E31" i="22"/>
  <c r="AL29" i="22"/>
  <c r="AM29" i="22"/>
  <c r="E29" i="22"/>
  <c r="AL27" i="22"/>
  <c r="AM27" i="22"/>
  <c r="E27" i="22"/>
  <c r="AL25" i="22"/>
  <c r="AM25" i="22"/>
  <c r="E25" i="22"/>
  <c r="AL23" i="22"/>
  <c r="AM23" i="22"/>
  <c r="E23" i="22"/>
  <c r="AL21" i="22"/>
  <c r="AM21" i="22"/>
  <c r="E21" i="22"/>
  <c r="AM19" i="22"/>
  <c r="AL19" i="22"/>
  <c r="E19" i="22"/>
  <c r="AL17" i="22"/>
  <c r="AM17" i="22"/>
  <c r="E17" i="22"/>
  <c r="AL15" i="22"/>
  <c r="AM15" i="22"/>
  <c r="E15" i="22"/>
  <c r="AL13" i="22"/>
  <c r="AM13" i="22"/>
  <c r="E13" i="22"/>
  <c r="AL11" i="22"/>
  <c r="AM11" i="22"/>
  <c r="E11" i="22"/>
  <c r="AL9" i="22"/>
  <c r="AM9" i="22"/>
  <c r="E9" i="22"/>
  <c r="C8" i="22"/>
  <c r="AL7" i="22"/>
  <c r="AM7" i="22"/>
  <c r="AM35" i="22"/>
  <c r="D35" i="22"/>
  <c r="AL35" i="22"/>
</calcChain>
</file>

<file path=xl/sharedStrings.xml><?xml version="1.0" encoding="utf-8"?>
<sst xmlns="http://schemas.openxmlformats.org/spreadsheetml/2006/main" count="77" uniqueCount="55">
  <si>
    <t>延　　長　　保　　育　　利　　用　　状　　況　　報　　告　　書</t>
    <rPh sb="0" eb="1">
      <t>エン</t>
    </rPh>
    <rPh sb="3" eb="4">
      <t>チョウ</t>
    </rPh>
    <rPh sb="6" eb="7">
      <t>タモツ</t>
    </rPh>
    <rPh sb="9" eb="10">
      <t>イク</t>
    </rPh>
    <rPh sb="12" eb="13">
      <t>リ</t>
    </rPh>
    <rPh sb="15" eb="16">
      <t>ヨウ</t>
    </rPh>
    <rPh sb="18" eb="19">
      <t>ジョウ</t>
    </rPh>
    <rPh sb="21" eb="22">
      <t>イワン</t>
    </rPh>
    <rPh sb="24" eb="25">
      <t>ホウ</t>
    </rPh>
    <rPh sb="27" eb="28">
      <t>コク</t>
    </rPh>
    <rPh sb="30" eb="31">
      <t>ショ</t>
    </rPh>
    <phoneticPr fontId="2"/>
  </si>
  <si>
    <t>利用料</t>
    <rPh sb="0" eb="3">
      <t>リヨウリョウ</t>
    </rPh>
    <phoneticPr fontId="2"/>
  </si>
  <si>
    <r>
      <rPr>
        <sz val="12"/>
        <rFont val="ＭＳ Ｐ明朝"/>
        <family val="1"/>
        <charset val="128"/>
      </rPr>
      <t>日</t>
    </r>
    <rPh sb="0" eb="1">
      <t>ニチ</t>
    </rPh>
    <phoneticPr fontId="2"/>
  </si>
  <si>
    <r>
      <rPr>
        <sz val="12"/>
        <rFont val="ＭＳ Ｐ明朝"/>
        <family val="1"/>
        <charset val="128"/>
      </rPr>
      <t>合計</t>
    </r>
    <rPh sb="0" eb="1">
      <t>ゴウ</t>
    </rPh>
    <rPh sb="1" eb="2">
      <t>ケイ</t>
    </rPh>
    <phoneticPr fontId="2"/>
  </si>
  <si>
    <r>
      <rPr>
        <sz val="12"/>
        <rFont val="ＭＳ Ｐ明朝"/>
        <family val="1"/>
        <charset val="128"/>
      </rPr>
      <t>曜日</t>
    </r>
    <rPh sb="0" eb="2">
      <t>ヨウビ</t>
    </rPh>
    <phoneticPr fontId="2"/>
  </si>
  <si>
    <r>
      <rPr>
        <sz val="14"/>
        <rFont val="ＭＳ Ｐ明朝"/>
        <family val="1"/>
        <charset val="128"/>
      </rPr>
      <t>生年月日</t>
    </r>
    <rPh sb="0" eb="2">
      <t>セイネン</t>
    </rPh>
    <rPh sb="2" eb="4">
      <t>ガッピ</t>
    </rPh>
    <phoneticPr fontId="2"/>
  </si>
  <si>
    <r>
      <rPr>
        <sz val="14"/>
        <rFont val="ＭＳ Ｐ明朝"/>
        <family val="1"/>
        <charset val="128"/>
      </rPr>
      <t>年齢</t>
    </r>
    <rPh sb="0" eb="2">
      <t>ネンレイ</t>
    </rPh>
    <phoneticPr fontId="2"/>
  </si>
  <si>
    <r>
      <rPr>
        <sz val="14"/>
        <rFont val="ＭＳ Ｐ明朝"/>
        <family val="1"/>
        <charset val="128"/>
      </rPr>
      <t>利用料</t>
    </r>
    <rPh sb="0" eb="3">
      <t>リヨウリョウ</t>
    </rPh>
    <phoneticPr fontId="2"/>
  </si>
  <si>
    <r>
      <rPr>
        <sz val="14"/>
        <rFont val="ＭＳ Ｐ明朝"/>
        <family val="1"/>
        <charset val="128"/>
      </rPr>
      <t>時間区分</t>
    </r>
    <rPh sb="0" eb="2">
      <t>ジカン</t>
    </rPh>
    <rPh sb="2" eb="4">
      <t>クブン</t>
    </rPh>
    <phoneticPr fontId="2"/>
  </si>
  <si>
    <r>
      <t>1</t>
    </r>
    <r>
      <rPr>
        <sz val="12"/>
        <rFont val="ＭＳ Ｐ明朝"/>
        <family val="1"/>
        <charset val="128"/>
      </rPr>
      <t>日</t>
    </r>
    <rPh sb="1" eb="2">
      <t>ニチ</t>
    </rPh>
    <phoneticPr fontId="2"/>
  </si>
  <si>
    <r>
      <t>2</t>
    </r>
    <r>
      <rPr>
        <sz val="12"/>
        <rFont val="ＭＳ Ｐ明朝"/>
        <family val="1"/>
        <charset val="128"/>
      </rPr>
      <t>日</t>
    </r>
    <rPh sb="1" eb="2">
      <t>ニチ</t>
    </rPh>
    <phoneticPr fontId="2"/>
  </si>
  <si>
    <r>
      <t>3</t>
    </r>
    <r>
      <rPr>
        <sz val="12"/>
        <rFont val="ＭＳ Ｐ明朝"/>
        <family val="1"/>
        <charset val="128"/>
      </rPr>
      <t>日</t>
    </r>
    <rPh sb="1" eb="2">
      <t>ニチ</t>
    </rPh>
    <phoneticPr fontId="2"/>
  </si>
  <si>
    <r>
      <t>4</t>
    </r>
    <r>
      <rPr>
        <sz val="12"/>
        <rFont val="ＭＳ Ｐ明朝"/>
        <family val="1"/>
        <charset val="128"/>
      </rPr>
      <t>日</t>
    </r>
    <rPh sb="1" eb="2">
      <t>ニチ</t>
    </rPh>
    <phoneticPr fontId="2"/>
  </si>
  <si>
    <r>
      <t>5</t>
    </r>
    <r>
      <rPr>
        <sz val="12"/>
        <rFont val="ＭＳ Ｐ明朝"/>
        <family val="1"/>
        <charset val="128"/>
      </rPr>
      <t>日</t>
    </r>
    <rPh sb="1" eb="2">
      <t>ニチ</t>
    </rPh>
    <phoneticPr fontId="2"/>
  </si>
  <si>
    <r>
      <t>6</t>
    </r>
    <r>
      <rPr>
        <sz val="12"/>
        <rFont val="ＭＳ Ｐ明朝"/>
        <family val="1"/>
        <charset val="128"/>
      </rPr>
      <t>日</t>
    </r>
    <rPh sb="1" eb="2">
      <t>ニチ</t>
    </rPh>
    <phoneticPr fontId="2"/>
  </si>
  <si>
    <r>
      <t>7</t>
    </r>
    <r>
      <rPr>
        <sz val="12"/>
        <rFont val="ＭＳ Ｐ明朝"/>
        <family val="1"/>
        <charset val="128"/>
      </rPr>
      <t>日</t>
    </r>
    <rPh sb="1" eb="2">
      <t>ニチ</t>
    </rPh>
    <phoneticPr fontId="2"/>
  </si>
  <si>
    <r>
      <t>8</t>
    </r>
    <r>
      <rPr>
        <sz val="12"/>
        <rFont val="ＭＳ Ｐ明朝"/>
        <family val="1"/>
        <charset val="128"/>
      </rPr>
      <t>日</t>
    </r>
    <rPh sb="1" eb="2">
      <t>ニチ</t>
    </rPh>
    <phoneticPr fontId="2"/>
  </si>
  <si>
    <r>
      <t>9</t>
    </r>
    <r>
      <rPr>
        <sz val="12"/>
        <rFont val="ＭＳ Ｐ明朝"/>
        <family val="1"/>
        <charset val="128"/>
      </rPr>
      <t>日</t>
    </r>
    <rPh sb="1" eb="2">
      <t>ニチ</t>
    </rPh>
    <phoneticPr fontId="2"/>
  </si>
  <si>
    <r>
      <t>10</t>
    </r>
    <r>
      <rPr>
        <sz val="12"/>
        <rFont val="ＭＳ Ｐ明朝"/>
        <family val="1"/>
        <charset val="128"/>
      </rPr>
      <t>日</t>
    </r>
    <rPh sb="2" eb="3">
      <t>ニチ</t>
    </rPh>
    <phoneticPr fontId="2"/>
  </si>
  <si>
    <r>
      <t>11</t>
    </r>
    <r>
      <rPr>
        <sz val="12"/>
        <rFont val="ＭＳ Ｐ明朝"/>
        <family val="1"/>
        <charset val="128"/>
      </rPr>
      <t>日</t>
    </r>
    <rPh sb="2" eb="3">
      <t>ニチ</t>
    </rPh>
    <phoneticPr fontId="2"/>
  </si>
  <si>
    <r>
      <t>12</t>
    </r>
    <r>
      <rPr>
        <sz val="12"/>
        <rFont val="ＭＳ Ｐ明朝"/>
        <family val="1"/>
        <charset val="128"/>
      </rPr>
      <t>日</t>
    </r>
    <rPh sb="2" eb="3">
      <t>ニチ</t>
    </rPh>
    <phoneticPr fontId="2"/>
  </si>
  <si>
    <r>
      <t>13</t>
    </r>
    <r>
      <rPr>
        <sz val="12"/>
        <rFont val="ＭＳ Ｐ明朝"/>
        <family val="1"/>
        <charset val="128"/>
      </rPr>
      <t>日</t>
    </r>
    <rPh sb="2" eb="3">
      <t>ニチ</t>
    </rPh>
    <phoneticPr fontId="2"/>
  </si>
  <si>
    <r>
      <t>14</t>
    </r>
    <r>
      <rPr>
        <sz val="12"/>
        <rFont val="ＭＳ Ｐ明朝"/>
        <family val="1"/>
        <charset val="128"/>
      </rPr>
      <t>日</t>
    </r>
    <rPh sb="2" eb="3">
      <t>ニチ</t>
    </rPh>
    <phoneticPr fontId="2"/>
  </si>
  <si>
    <r>
      <t>15</t>
    </r>
    <r>
      <rPr>
        <sz val="12"/>
        <rFont val="ＭＳ Ｐ明朝"/>
        <family val="1"/>
        <charset val="128"/>
      </rPr>
      <t>日</t>
    </r>
    <rPh sb="2" eb="3">
      <t>ニチ</t>
    </rPh>
    <phoneticPr fontId="2"/>
  </si>
  <si>
    <r>
      <t>16</t>
    </r>
    <r>
      <rPr>
        <sz val="12"/>
        <rFont val="ＭＳ Ｐ明朝"/>
        <family val="1"/>
        <charset val="128"/>
      </rPr>
      <t>日</t>
    </r>
    <rPh sb="2" eb="3">
      <t>ニチ</t>
    </rPh>
    <phoneticPr fontId="2"/>
  </si>
  <si>
    <r>
      <t>17</t>
    </r>
    <r>
      <rPr>
        <sz val="12"/>
        <rFont val="ＭＳ Ｐ明朝"/>
        <family val="1"/>
        <charset val="128"/>
      </rPr>
      <t>日</t>
    </r>
    <rPh sb="2" eb="3">
      <t>ニチ</t>
    </rPh>
    <phoneticPr fontId="2"/>
  </si>
  <si>
    <r>
      <t>18</t>
    </r>
    <r>
      <rPr>
        <sz val="12"/>
        <rFont val="ＭＳ Ｐ明朝"/>
        <family val="1"/>
        <charset val="128"/>
      </rPr>
      <t>日</t>
    </r>
    <rPh sb="2" eb="3">
      <t>ニチ</t>
    </rPh>
    <phoneticPr fontId="2"/>
  </si>
  <si>
    <r>
      <t>19</t>
    </r>
    <r>
      <rPr>
        <sz val="12"/>
        <rFont val="ＭＳ Ｐ明朝"/>
        <family val="1"/>
        <charset val="128"/>
      </rPr>
      <t>日</t>
    </r>
    <rPh sb="2" eb="3">
      <t>ニチ</t>
    </rPh>
    <phoneticPr fontId="2"/>
  </si>
  <si>
    <r>
      <t>20</t>
    </r>
    <r>
      <rPr>
        <sz val="12"/>
        <rFont val="ＭＳ Ｐ明朝"/>
        <family val="1"/>
        <charset val="128"/>
      </rPr>
      <t>日</t>
    </r>
    <rPh sb="2" eb="3">
      <t>ニチ</t>
    </rPh>
    <phoneticPr fontId="2"/>
  </si>
  <si>
    <r>
      <t>21</t>
    </r>
    <r>
      <rPr>
        <sz val="12"/>
        <rFont val="ＭＳ Ｐ明朝"/>
        <family val="1"/>
        <charset val="128"/>
      </rPr>
      <t>日</t>
    </r>
    <rPh sb="2" eb="3">
      <t>ニチ</t>
    </rPh>
    <phoneticPr fontId="2"/>
  </si>
  <si>
    <r>
      <t>22</t>
    </r>
    <r>
      <rPr>
        <sz val="12"/>
        <rFont val="ＭＳ Ｐ明朝"/>
        <family val="1"/>
        <charset val="128"/>
      </rPr>
      <t>日</t>
    </r>
    <rPh sb="2" eb="3">
      <t>ニチ</t>
    </rPh>
    <phoneticPr fontId="2"/>
  </si>
  <si>
    <r>
      <t>23</t>
    </r>
    <r>
      <rPr>
        <sz val="12"/>
        <rFont val="ＭＳ Ｐ明朝"/>
        <family val="1"/>
        <charset val="128"/>
      </rPr>
      <t>日</t>
    </r>
    <rPh sb="2" eb="3">
      <t>ニチ</t>
    </rPh>
    <phoneticPr fontId="2"/>
  </si>
  <si>
    <r>
      <t>24</t>
    </r>
    <r>
      <rPr>
        <sz val="12"/>
        <rFont val="ＭＳ Ｐ明朝"/>
        <family val="1"/>
        <charset val="128"/>
      </rPr>
      <t>日</t>
    </r>
    <rPh sb="2" eb="3">
      <t>ニチ</t>
    </rPh>
    <phoneticPr fontId="2"/>
  </si>
  <si>
    <r>
      <t>25</t>
    </r>
    <r>
      <rPr>
        <sz val="12"/>
        <rFont val="ＭＳ Ｐ明朝"/>
        <family val="1"/>
        <charset val="128"/>
      </rPr>
      <t>日</t>
    </r>
    <rPh sb="2" eb="3">
      <t>ニチ</t>
    </rPh>
    <phoneticPr fontId="2"/>
  </si>
  <si>
    <r>
      <t>26</t>
    </r>
    <r>
      <rPr>
        <sz val="12"/>
        <rFont val="ＭＳ Ｐ明朝"/>
        <family val="1"/>
        <charset val="128"/>
      </rPr>
      <t>日</t>
    </r>
    <rPh sb="2" eb="3">
      <t>ニチ</t>
    </rPh>
    <phoneticPr fontId="2"/>
  </si>
  <si>
    <r>
      <t>27</t>
    </r>
    <r>
      <rPr>
        <sz val="12"/>
        <rFont val="ＭＳ Ｐ明朝"/>
        <family val="1"/>
        <charset val="128"/>
      </rPr>
      <t>日</t>
    </r>
    <rPh sb="2" eb="3">
      <t>ニチ</t>
    </rPh>
    <phoneticPr fontId="2"/>
  </si>
  <si>
    <r>
      <t>28</t>
    </r>
    <r>
      <rPr>
        <sz val="12"/>
        <rFont val="ＭＳ Ｐ明朝"/>
        <family val="1"/>
        <charset val="128"/>
      </rPr>
      <t>日</t>
    </r>
    <rPh sb="2" eb="3">
      <t>ニチ</t>
    </rPh>
    <phoneticPr fontId="2"/>
  </si>
  <si>
    <r>
      <t>29</t>
    </r>
    <r>
      <rPr>
        <sz val="12"/>
        <rFont val="ＭＳ Ｐ明朝"/>
        <family val="1"/>
        <charset val="128"/>
      </rPr>
      <t>日</t>
    </r>
    <rPh sb="2" eb="3">
      <t>ニチ</t>
    </rPh>
    <phoneticPr fontId="2"/>
  </si>
  <si>
    <r>
      <t>30</t>
    </r>
    <r>
      <rPr>
        <sz val="12"/>
        <rFont val="ＭＳ Ｐ明朝"/>
        <family val="1"/>
        <charset val="128"/>
      </rPr>
      <t>日</t>
    </r>
    <rPh sb="2" eb="3">
      <t>ニチ</t>
    </rPh>
    <phoneticPr fontId="2"/>
  </si>
  <si>
    <r>
      <t>31</t>
    </r>
    <r>
      <rPr>
        <sz val="12"/>
        <rFont val="ＭＳ Ｐ明朝"/>
        <family val="1"/>
        <charset val="128"/>
      </rPr>
      <t>日</t>
    </r>
    <rPh sb="2" eb="3">
      <t>ニチ</t>
    </rPh>
    <phoneticPr fontId="2"/>
  </si>
  <si>
    <r>
      <rPr>
        <sz val="18"/>
        <rFont val="ＭＳ Ｐ明朝"/>
        <family val="1"/>
        <charset val="128"/>
      </rPr>
      <t>合　計</t>
    </r>
    <rPh sb="0" eb="1">
      <t>ゴウ</t>
    </rPh>
    <rPh sb="2" eb="3">
      <t>ケイ</t>
    </rPh>
    <phoneticPr fontId="2"/>
  </si>
  <si>
    <t>利用人数計</t>
    <phoneticPr fontId="3"/>
  </si>
  <si>
    <t>金</t>
  </si>
  <si>
    <t>木</t>
  </si>
  <si>
    <t>水</t>
  </si>
  <si>
    <t>火</t>
  </si>
  <si>
    <t>月</t>
  </si>
  <si>
    <t>日</t>
  </si>
  <si>
    <t>土</t>
  </si>
  <si>
    <t>児童氏名</t>
    <rPh sb="0" eb="2">
      <t>ジドウ</t>
    </rPh>
    <rPh sb="2" eb="4">
      <t>シメイ</t>
    </rPh>
    <phoneticPr fontId="2"/>
  </si>
  <si>
    <r>
      <rPr>
        <sz val="14"/>
        <rFont val="ＭＳ Ｐ明朝"/>
        <family val="1"/>
        <charset val="128"/>
      </rPr>
      <t>基準日</t>
    </r>
    <rPh sb="0" eb="3">
      <t>キジュンビ</t>
    </rPh>
    <phoneticPr fontId="3"/>
  </si>
  <si>
    <t>水</t>
    <rPh sb="0" eb="1">
      <t>スイ</t>
    </rPh>
    <phoneticPr fontId="3"/>
  </si>
  <si>
    <t>〇　〇　　　保育園　　</t>
    <rPh sb="6" eb="8">
      <t>ホイク</t>
    </rPh>
    <rPh sb="8" eb="9">
      <t>エン</t>
    </rPh>
    <phoneticPr fontId="3"/>
  </si>
  <si>
    <r>
      <rPr>
        <u/>
        <sz val="16"/>
        <rFont val="ＭＳ Ｐ明朝"/>
        <family val="1"/>
        <charset val="128"/>
      </rPr>
      <t>　　　　　　　　　　　年</t>
    </r>
    <r>
      <rPr>
        <u/>
        <sz val="16"/>
        <rFont val="Century"/>
        <family val="1"/>
      </rPr>
      <t xml:space="preserve"> </t>
    </r>
    <r>
      <rPr>
        <u/>
        <sz val="16"/>
        <rFont val="ＭＳ Ｐ明朝"/>
        <family val="1"/>
        <charset val="128"/>
      </rPr>
      <t>　月分　　　　　　　　　　　　</t>
    </r>
    <rPh sb="11" eb="12">
      <t>トシ</t>
    </rPh>
    <rPh sb="14" eb="16">
      <t>ガツブン</t>
    </rPh>
    <phoneticPr fontId="2"/>
  </si>
  <si>
    <r>
      <rPr>
        <sz val="18"/>
        <rFont val="ＭＳ Ｐ明朝"/>
        <family val="1"/>
        <charset val="128"/>
      </rPr>
      <t>第</t>
    </r>
    <r>
      <rPr>
        <sz val="18"/>
        <rFont val="Century"/>
        <family val="1"/>
      </rPr>
      <t>3</t>
    </r>
    <r>
      <rPr>
        <sz val="18"/>
        <rFont val="ＭＳ Ｐ明朝"/>
        <family val="1"/>
        <charset val="128"/>
      </rPr>
      <t>号様式</t>
    </r>
    <r>
      <rPr>
        <sz val="18"/>
        <rFont val="Century"/>
        <family val="1"/>
      </rPr>
      <t>(</t>
    </r>
    <r>
      <rPr>
        <sz val="18"/>
        <rFont val="ＭＳ Ｐ明朝"/>
        <family val="1"/>
        <charset val="128"/>
      </rPr>
      <t>第</t>
    </r>
    <r>
      <rPr>
        <sz val="18"/>
        <rFont val="Century"/>
        <family val="1"/>
      </rPr>
      <t>12</t>
    </r>
    <r>
      <rPr>
        <sz val="18"/>
        <rFont val="ＭＳ Ｐ明朝"/>
        <family val="1"/>
        <charset val="128"/>
      </rPr>
      <t>条関係）</t>
    </r>
    <rPh sb="0" eb="1">
      <t>ダイ</t>
    </rPh>
    <rPh sb="2" eb="3">
      <t>ゴウ</t>
    </rPh>
    <rPh sb="6" eb="7">
      <t>ダイ</t>
    </rPh>
    <rPh sb="9" eb="10">
      <t>ジョウ</t>
    </rPh>
    <rPh sb="10" eb="12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</si>
</sst>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4" formatCode="#,##0&quot;円&quot;"/>
    <numFmt numFmtId="185" formatCode="#,##0&quot;人&quot;"/>
    <numFmt numFmtId="187" formatCode="[$-411]ge\.m\.d;@"/>
    <numFmt numFmtId="188" formatCode="aaa"/>
  </numFmts>
  <fonts count="21" x14ac:knownFonts="1"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Century"/>
      <family val="1"/>
    </font>
    <font>
      <sz val="10"/>
      <name val="Century"/>
      <family val="1"/>
    </font>
    <font>
      <sz val="14"/>
      <name val="Century"/>
      <family val="1"/>
    </font>
    <font>
      <sz val="18"/>
      <name val="ＭＳ Ｐ明朝"/>
      <family val="1"/>
      <charset val="128"/>
    </font>
    <font>
      <sz val="18"/>
      <name val="Century"/>
      <family val="1"/>
    </font>
    <font>
      <sz val="12"/>
      <name val="Century"/>
      <family val="1"/>
    </font>
    <font>
      <sz val="24"/>
      <name val="ＭＳ Ｐ明朝"/>
      <family val="1"/>
      <charset val="128"/>
    </font>
    <font>
      <sz val="24"/>
      <name val="Century"/>
      <family val="1"/>
    </font>
    <font>
      <sz val="16"/>
      <name val="Century"/>
      <family val="1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Century"/>
      <family val="1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u/>
      <sz val="16"/>
      <name val="Century"/>
      <family val="1"/>
    </font>
    <font>
      <u/>
      <sz val="16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/>
      <bottom style="dotted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>
      <alignment vertical="center"/>
    </xf>
    <xf numFmtId="0" fontId="9" fillId="0" borderId="0" xfId="3" applyFont="1" applyAlignment="1" applyProtection="1">
      <alignment horizontal="center" vertical="center"/>
    </xf>
    <xf numFmtId="0" fontId="10" fillId="0" borderId="0" xfId="3" applyFont="1" applyAlignment="1" applyProtection="1">
      <alignment horizontal="distributed" vertical="top"/>
    </xf>
    <xf numFmtId="0" fontId="5" fillId="0" borderId="0" xfId="3" applyFont="1" applyProtection="1"/>
    <xf numFmtId="0" fontId="5" fillId="0" borderId="0" xfId="3" applyFont="1"/>
    <xf numFmtId="0" fontId="12" fillId="0" borderId="0" xfId="3" applyFont="1" applyAlignment="1" applyProtection="1">
      <alignment horizontal="center"/>
    </xf>
    <xf numFmtId="57" fontId="5" fillId="0" borderId="0" xfId="3" applyNumberFormat="1" applyFont="1"/>
    <xf numFmtId="0" fontId="13" fillId="0" borderId="0" xfId="3" applyFont="1" applyBorder="1" applyAlignment="1" applyProtection="1">
      <alignment horizontal="center"/>
    </xf>
    <xf numFmtId="0" fontId="10" fillId="2" borderId="1" xfId="3" applyFont="1" applyFill="1" applyBorder="1" applyAlignment="1" applyProtection="1">
      <alignment horizontal="center" vertical="center"/>
    </xf>
    <xf numFmtId="0" fontId="10" fillId="2" borderId="2" xfId="3" applyFont="1" applyFill="1" applyBorder="1" applyAlignment="1" applyProtection="1">
      <alignment horizontal="center" vertical="center"/>
    </xf>
    <xf numFmtId="0" fontId="10" fillId="2" borderId="3" xfId="3" applyFont="1" applyFill="1" applyBorder="1" applyAlignment="1" applyProtection="1">
      <alignment horizontal="center" vertical="center"/>
    </xf>
    <xf numFmtId="0" fontId="10" fillId="2" borderId="4" xfId="3" applyFont="1" applyFill="1" applyBorder="1" applyAlignment="1" applyProtection="1">
      <alignment horizontal="center" vertical="center"/>
    </xf>
    <xf numFmtId="0" fontId="10" fillId="2" borderId="5" xfId="3" applyFont="1" applyFill="1" applyBorder="1" applyAlignment="1" applyProtection="1">
      <alignment horizontal="center" vertical="center"/>
    </xf>
    <xf numFmtId="0" fontId="5" fillId="0" borderId="0" xfId="2" applyFont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5" fillId="0" borderId="0" xfId="1" applyFont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vertical="center"/>
    </xf>
    <xf numFmtId="0" fontId="4" fillId="0" borderId="0" xfId="3" applyFont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0" fontId="5" fillId="0" borderId="0" xfId="3" applyFont="1" applyAlignment="1">
      <alignment vertical="center"/>
    </xf>
    <xf numFmtId="0" fontId="7" fillId="0" borderId="6" xfId="3" applyFont="1" applyFill="1" applyBorder="1" applyAlignment="1" applyProtection="1">
      <alignment horizontal="center" vertical="center"/>
    </xf>
    <xf numFmtId="0" fontId="7" fillId="3" borderId="6" xfId="3" applyFont="1" applyFill="1" applyBorder="1" applyAlignment="1" applyProtection="1">
      <alignment horizontal="center" vertical="center"/>
    </xf>
    <xf numFmtId="185" fontId="5" fillId="0" borderId="0" xfId="3" applyNumberFormat="1" applyFont="1"/>
    <xf numFmtId="0" fontId="7" fillId="0" borderId="7" xfId="3" applyFont="1" applyFill="1" applyBorder="1" applyAlignment="1" applyProtection="1">
      <alignment horizontal="center" vertical="center" shrinkToFit="1"/>
    </xf>
    <xf numFmtId="185" fontId="5" fillId="0" borderId="0" xfId="3" applyNumberFormat="1" applyFont="1" applyProtection="1"/>
    <xf numFmtId="0" fontId="9" fillId="0" borderId="0" xfId="3" applyFont="1" applyAlignment="1" applyProtection="1">
      <alignment horizontal="left" vertical="center"/>
    </xf>
    <xf numFmtId="0" fontId="13" fillId="0" borderId="0" xfId="3" applyFont="1" applyBorder="1" applyAlignment="1" applyProtection="1"/>
    <xf numFmtId="0" fontId="5" fillId="0" borderId="8" xfId="3" applyFont="1" applyBorder="1" applyAlignment="1" applyProtection="1"/>
    <xf numFmtId="184" fontId="7" fillId="0" borderId="6" xfId="3" applyNumberFormat="1" applyFont="1" applyBorder="1" applyAlignment="1" applyProtection="1">
      <alignment vertical="center"/>
    </xf>
    <xf numFmtId="0" fontId="7" fillId="4" borderId="6" xfId="3" applyFont="1" applyFill="1" applyBorder="1" applyAlignment="1" applyProtection="1">
      <alignment horizontal="center" vertical="center"/>
    </xf>
    <xf numFmtId="0" fontId="16" fillId="4" borderId="7" xfId="3" applyFont="1" applyFill="1" applyBorder="1" applyAlignment="1" applyProtection="1">
      <alignment horizontal="center" vertical="center"/>
    </xf>
    <xf numFmtId="0" fontId="7" fillId="4" borderId="9" xfId="3" applyFont="1" applyFill="1" applyBorder="1" applyAlignment="1" applyProtection="1">
      <alignment horizontal="center" vertical="center"/>
    </xf>
    <xf numFmtId="0" fontId="10" fillId="2" borderId="10" xfId="3" applyFont="1" applyFill="1" applyBorder="1" applyAlignment="1" applyProtection="1">
      <alignment horizontal="center" vertical="center"/>
    </xf>
    <xf numFmtId="0" fontId="7" fillId="0" borderId="11" xfId="3" applyFont="1" applyBorder="1" applyAlignment="1" applyProtection="1">
      <alignment horizontal="center" vertical="center"/>
    </xf>
    <xf numFmtId="0" fontId="7" fillId="0" borderId="12" xfId="3" applyFont="1" applyBorder="1" applyAlignment="1" applyProtection="1">
      <alignment horizontal="center" vertical="center"/>
    </xf>
    <xf numFmtId="0" fontId="7" fillId="0" borderId="13" xfId="3" applyFont="1" applyBorder="1" applyAlignment="1" applyProtection="1">
      <alignment horizontal="center" vertical="center"/>
    </xf>
    <xf numFmtId="0" fontId="7" fillId="0" borderId="14" xfId="3" applyFont="1" applyBorder="1" applyAlignment="1" applyProtection="1">
      <alignment horizontal="center" vertical="center"/>
    </xf>
    <xf numFmtId="0" fontId="7" fillId="0" borderId="15" xfId="3" applyFont="1" applyBorder="1" applyAlignment="1" applyProtection="1">
      <alignment horizontal="center" vertical="center"/>
    </xf>
    <xf numFmtId="0" fontId="9" fillId="0" borderId="6" xfId="3" applyFont="1" applyBorder="1" applyAlignment="1" applyProtection="1">
      <alignment horizontal="center" vertical="center" shrinkToFit="1"/>
    </xf>
    <xf numFmtId="185" fontId="7" fillId="0" borderId="6" xfId="3" applyNumberFormat="1" applyFont="1" applyFill="1" applyBorder="1" applyAlignment="1" applyProtection="1">
      <alignment horizontal="center" vertical="center" shrinkToFit="1"/>
    </xf>
    <xf numFmtId="0" fontId="7" fillId="0" borderId="16" xfId="3" applyFont="1" applyBorder="1" applyAlignment="1" applyProtection="1">
      <alignment horizontal="center" vertical="center"/>
    </xf>
    <xf numFmtId="188" fontId="15" fillId="2" borderId="3" xfId="3" applyNumberFormat="1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right" vertical="center"/>
    </xf>
    <xf numFmtId="187" fontId="13" fillId="0" borderId="3" xfId="0" applyNumberFormat="1" applyFont="1" applyBorder="1" applyAlignment="1">
      <alignment horizontal="center" vertical="center"/>
    </xf>
    <xf numFmtId="188" fontId="15" fillId="3" borderId="3" xfId="3" applyNumberFormat="1" applyFont="1" applyFill="1" applyBorder="1" applyAlignment="1" applyProtection="1">
      <alignment horizontal="center" vertical="center"/>
    </xf>
    <xf numFmtId="0" fontId="10" fillId="3" borderId="3" xfId="3" applyFont="1" applyFill="1" applyBorder="1" applyAlignment="1" applyProtection="1">
      <alignment horizontal="center" vertical="center"/>
    </xf>
    <xf numFmtId="0" fontId="18" fillId="0" borderId="18" xfId="3" applyFont="1" applyFill="1" applyBorder="1" applyAlignment="1" applyProtection="1">
      <alignment horizontal="center" vertical="center"/>
      <protection locked="0"/>
    </xf>
    <xf numFmtId="0" fontId="18" fillId="0" borderId="19" xfId="3" applyFont="1" applyFill="1" applyBorder="1" applyAlignment="1" applyProtection="1">
      <alignment horizontal="center" vertical="center"/>
      <protection locked="0"/>
    </xf>
    <xf numFmtId="0" fontId="16" fillId="4" borderId="18" xfId="3" applyFont="1" applyFill="1" applyBorder="1" applyAlignment="1" applyProtection="1">
      <alignment horizontal="center" vertical="center"/>
    </xf>
    <xf numFmtId="0" fontId="16" fillId="4" borderId="19" xfId="3" applyFont="1" applyFill="1" applyBorder="1" applyAlignment="1" applyProtection="1">
      <alignment horizontal="center" vertical="center"/>
    </xf>
    <xf numFmtId="184" fontId="7" fillId="0" borderId="18" xfId="3" applyNumberFormat="1" applyFont="1" applyBorder="1" applyAlignment="1" applyProtection="1">
      <alignment vertical="center"/>
    </xf>
    <xf numFmtId="184" fontId="7" fillId="0" borderId="19" xfId="3" applyNumberFormat="1" applyFont="1" applyBorder="1" applyAlignment="1" applyProtection="1">
      <alignment vertical="center"/>
    </xf>
    <xf numFmtId="185" fontId="14" fillId="0" borderId="7" xfId="3" applyNumberFormat="1" applyFont="1" applyFill="1" applyBorder="1" applyAlignment="1" applyProtection="1">
      <alignment horizontal="center" vertical="center" shrinkToFit="1"/>
    </xf>
    <xf numFmtId="185" fontId="13" fillId="0" borderId="24" xfId="3" applyNumberFormat="1" applyFont="1" applyFill="1" applyBorder="1" applyAlignment="1" applyProtection="1">
      <alignment horizontal="center" vertical="center" shrinkToFit="1"/>
    </xf>
    <xf numFmtId="0" fontId="18" fillId="3" borderId="18" xfId="3" applyFont="1" applyFill="1" applyBorder="1" applyAlignment="1" applyProtection="1">
      <alignment horizontal="center" vertical="center"/>
      <protection locked="0"/>
    </xf>
    <xf numFmtId="0" fontId="18" fillId="3" borderId="21" xfId="3" applyFont="1" applyFill="1" applyBorder="1" applyAlignment="1" applyProtection="1">
      <alignment horizontal="center" vertical="center"/>
      <protection locked="0"/>
    </xf>
    <xf numFmtId="0" fontId="18" fillId="0" borderId="21" xfId="3" applyFont="1" applyFill="1" applyBorder="1" applyAlignment="1" applyProtection="1">
      <alignment horizontal="center" vertical="center"/>
      <protection locked="0"/>
    </xf>
    <xf numFmtId="0" fontId="18" fillId="3" borderId="19" xfId="3" applyFont="1" applyFill="1" applyBorder="1" applyAlignment="1" applyProtection="1">
      <alignment horizontal="center" vertical="center"/>
      <protection locked="0"/>
    </xf>
    <xf numFmtId="0" fontId="18" fillId="4" borderId="10" xfId="3" applyFont="1" applyFill="1" applyBorder="1" applyAlignment="1" applyProtection="1">
      <alignment horizontal="center" vertical="center"/>
    </xf>
    <xf numFmtId="0" fontId="18" fillId="4" borderId="23" xfId="3" applyFont="1" applyFill="1" applyBorder="1" applyAlignment="1" applyProtection="1">
      <alignment horizontal="center" vertical="center"/>
    </xf>
    <xf numFmtId="0" fontId="18" fillId="4" borderId="18" xfId="3" applyFont="1" applyFill="1" applyBorder="1" applyAlignment="1" applyProtection="1">
      <alignment horizontal="center" vertical="center"/>
      <protection locked="0"/>
    </xf>
    <xf numFmtId="0" fontId="18" fillId="4" borderId="21" xfId="3" applyFont="1" applyFill="1" applyBorder="1" applyAlignment="1" applyProtection="1">
      <alignment horizontal="center" vertical="center"/>
      <protection locked="0"/>
    </xf>
    <xf numFmtId="0" fontId="14" fillId="5" borderId="18" xfId="3" applyFont="1" applyFill="1" applyBorder="1" applyAlignment="1" applyProtection="1">
      <alignment horizontal="center" vertical="center" shrinkToFit="1"/>
      <protection locked="0"/>
    </xf>
    <xf numFmtId="0" fontId="13" fillId="5" borderId="22" xfId="3" applyFont="1" applyFill="1" applyBorder="1" applyAlignment="1" applyProtection="1">
      <alignment horizontal="center" vertical="center" shrinkToFit="1"/>
      <protection locked="0"/>
    </xf>
    <xf numFmtId="57" fontId="13" fillId="5" borderId="18" xfId="3" applyNumberFormat="1" applyFont="1" applyFill="1" applyBorder="1" applyAlignment="1" applyProtection="1">
      <alignment horizontal="center" vertical="center" shrinkToFit="1"/>
      <protection locked="0"/>
    </xf>
    <xf numFmtId="57" fontId="13" fillId="5" borderId="19" xfId="3" applyNumberFormat="1" applyFont="1" applyFill="1" applyBorder="1" applyAlignment="1" applyProtection="1">
      <alignment horizontal="center" vertical="center" shrinkToFit="1"/>
      <protection locked="0"/>
    </xf>
    <xf numFmtId="0" fontId="13" fillId="0" borderId="18" xfId="3" applyNumberFormat="1" applyFont="1" applyBorder="1" applyAlignment="1" applyProtection="1">
      <alignment horizontal="center" vertical="center" shrinkToFit="1"/>
    </xf>
    <xf numFmtId="0" fontId="13" fillId="0" borderId="19" xfId="3" applyNumberFormat="1" applyFont="1" applyBorder="1" applyAlignment="1" applyProtection="1">
      <alignment horizontal="center" vertical="center" shrinkToFit="1"/>
    </xf>
    <xf numFmtId="184" fontId="7" fillId="5" borderId="18" xfId="3" applyNumberFormat="1" applyFont="1" applyFill="1" applyBorder="1" applyAlignment="1" applyProtection="1">
      <alignment horizontal="center" vertical="center" shrinkToFit="1"/>
      <protection locked="0"/>
    </xf>
    <xf numFmtId="184" fontId="7" fillId="5" borderId="19" xfId="3" applyNumberFormat="1" applyFont="1" applyFill="1" applyBorder="1" applyAlignment="1" applyProtection="1">
      <alignment horizontal="center" vertical="center" shrinkToFit="1"/>
      <protection locked="0"/>
    </xf>
    <xf numFmtId="57" fontId="7" fillId="0" borderId="18" xfId="3" applyNumberFormat="1" applyFont="1" applyBorder="1" applyAlignment="1" applyProtection="1">
      <alignment horizontal="center" vertical="center"/>
    </xf>
    <xf numFmtId="57" fontId="7" fillId="0" borderId="19" xfId="3" applyNumberFormat="1" applyFont="1" applyBorder="1" applyAlignment="1" applyProtection="1">
      <alignment horizontal="center" vertical="center"/>
    </xf>
    <xf numFmtId="0" fontId="18" fillId="4" borderId="20" xfId="3" applyFont="1" applyFill="1" applyBorder="1" applyAlignment="1" applyProtection="1">
      <alignment horizontal="center" vertical="center"/>
    </xf>
    <xf numFmtId="0" fontId="18" fillId="4" borderId="19" xfId="3" applyFont="1" applyFill="1" applyBorder="1" applyAlignment="1" applyProtection="1">
      <alignment horizontal="center" vertical="center"/>
      <protection locked="0"/>
    </xf>
    <xf numFmtId="0" fontId="13" fillId="5" borderId="19" xfId="3" applyFont="1" applyFill="1" applyBorder="1" applyAlignment="1" applyProtection="1">
      <alignment horizontal="center" vertical="center" shrinkToFit="1"/>
      <protection locked="0"/>
    </xf>
    <xf numFmtId="0" fontId="11" fillId="0" borderId="0" xfId="3" applyFont="1" applyAlignment="1" applyProtection="1">
      <alignment horizontal="center"/>
    </xf>
    <xf numFmtId="0" fontId="8" fillId="5" borderId="17" xfId="3" applyFont="1" applyFill="1" applyBorder="1" applyAlignment="1" applyProtection="1">
      <alignment horizontal="right" shrinkToFit="1"/>
      <protection locked="0"/>
    </xf>
    <xf numFmtId="0" fontId="17" fillId="2" borderId="18" xfId="3" applyFont="1" applyFill="1" applyBorder="1" applyAlignment="1" applyProtection="1">
      <alignment horizontal="center" vertical="center"/>
    </xf>
    <xf numFmtId="0" fontId="7" fillId="2" borderId="19" xfId="3" applyFont="1" applyFill="1" applyBorder="1" applyAlignment="1" applyProtection="1">
      <alignment horizontal="center" vertical="center"/>
    </xf>
    <xf numFmtId="0" fontId="7" fillId="2" borderId="18" xfId="3" applyFont="1" applyFill="1" applyBorder="1" applyAlignment="1" applyProtection="1">
      <alignment horizontal="center" vertical="center"/>
    </xf>
    <xf numFmtId="0" fontId="7" fillId="2" borderId="18" xfId="3" applyFont="1" applyFill="1" applyBorder="1" applyAlignment="1" applyProtection="1">
      <alignment horizontal="center" vertical="center" shrinkToFit="1"/>
    </xf>
    <xf numFmtId="0" fontId="7" fillId="2" borderId="19" xfId="3" applyFont="1" applyFill="1" applyBorder="1" applyAlignment="1" applyProtection="1">
      <alignment horizontal="center" vertical="center" shrinkToFit="1"/>
    </xf>
    <xf numFmtId="0" fontId="17" fillId="3" borderId="3" xfId="3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center" vertical="center"/>
    </xf>
    <xf numFmtId="0" fontId="19" fillId="0" borderId="0" xfId="3" applyFont="1" applyBorder="1" applyAlignment="1" applyProtection="1">
      <alignment horizontal="center"/>
    </xf>
  </cellXfs>
  <cellStyles count="4">
    <cellStyle name="桁区切り 2" xfId="1" xr:uid="{27DF7D02-370C-4044-A2AB-A5E2F492CB5A}"/>
    <cellStyle name="標準" xfId="0" builtinId="0"/>
    <cellStyle name="標準 2" xfId="2" xr:uid="{7CE5B260-C2BF-48FF-A51D-E6559DB72848}"/>
    <cellStyle name="標準_一時保育利用状況報告書 （１３年度）" xfId="3" xr:uid="{7F9D6ED1-D89B-4CD3-93C2-F62FE8A3B32F}"/>
  </cellStyles>
  <dxfs count="31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22259-130B-4769-BAC1-E51EFC8D5265}">
  <sheetPr>
    <tabColor theme="9" tint="0.79998168889431442"/>
  </sheetPr>
  <dimension ref="A1:AR36"/>
  <sheetViews>
    <sheetView tabSelected="1" view="pageBreakPreview" zoomScale="60" zoomScaleNormal="70" workbookViewId="0">
      <selection activeCell="AS16" sqref="AS16"/>
    </sheetView>
  </sheetViews>
  <sheetFormatPr defaultColWidth="8.875" defaultRowHeight="14.25" x14ac:dyDescent="0.2"/>
  <cols>
    <col min="1" max="1" width="24.375" style="4" customWidth="1"/>
    <col min="2" max="2" width="16.875" style="4" customWidth="1"/>
    <col min="3" max="3" width="5.875" style="4" customWidth="1"/>
    <col min="4" max="5" width="8.625" style="4" customWidth="1"/>
    <col min="6" max="6" width="6.125" style="4" customWidth="1"/>
    <col min="7" max="37" width="5.125" style="4" customWidth="1"/>
    <col min="38" max="38" width="6.25" style="4" bestFit="1" customWidth="1"/>
    <col min="39" max="39" width="14.625" style="4" customWidth="1"/>
    <col min="40" max="41" width="8.875" style="4"/>
    <col min="42" max="42" width="11.25" style="4" bestFit="1" customWidth="1"/>
    <col min="43" max="16384" width="8.875" style="4"/>
  </cols>
  <sheetData>
    <row r="1" spans="1:44" ht="24" customHeight="1" x14ac:dyDescent="0.2">
      <c r="A1" s="29" t="s">
        <v>54</v>
      </c>
      <c r="B1" s="1"/>
      <c r="C1" s="1"/>
      <c r="D1" s="1"/>
      <c r="E1" s="1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44" ht="27" customHeight="1" x14ac:dyDescent="0.3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6"/>
    </row>
    <row r="3" spans="1:44" ht="37.5" customHeight="1" x14ac:dyDescent="0.4">
      <c r="A3" s="88" t="s">
        <v>53</v>
      </c>
      <c r="B3" s="88"/>
      <c r="C3" s="88"/>
      <c r="D3" s="7"/>
      <c r="E3" s="7"/>
      <c r="F3" s="30"/>
      <c r="G3" s="30"/>
      <c r="H3" s="30"/>
      <c r="I3" s="30"/>
      <c r="J3" s="30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F3" s="80" t="s">
        <v>52</v>
      </c>
      <c r="AG3" s="80"/>
      <c r="AH3" s="80"/>
      <c r="AI3" s="80"/>
      <c r="AJ3" s="80"/>
      <c r="AK3" s="80"/>
      <c r="AL3" s="80"/>
      <c r="AM3" s="80"/>
      <c r="AO3" s="46" t="s">
        <v>50</v>
      </c>
      <c r="AP3" s="47">
        <v>45383</v>
      </c>
    </row>
    <row r="4" spans="1:44" ht="13.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44" ht="15.75" x14ac:dyDescent="0.2">
      <c r="A5" s="81" t="s">
        <v>49</v>
      </c>
      <c r="B5" s="83" t="s">
        <v>5</v>
      </c>
      <c r="C5" s="84" t="s">
        <v>6</v>
      </c>
      <c r="D5" s="84" t="s">
        <v>7</v>
      </c>
      <c r="E5" s="84" t="s">
        <v>8</v>
      </c>
      <c r="F5" s="8" t="s">
        <v>2</v>
      </c>
      <c r="G5" s="9" t="s">
        <v>9</v>
      </c>
      <c r="H5" s="10" t="s">
        <v>10</v>
      </c>
      <c r="I5" s="10" t="s">
        <v>11</v>
      </c>
      <c r="J5" s="10" t="s">
        <v>12</v>
      </c>
      <c r="K5" s="10" t="s">
        <v>13</v>
      </c>
      <c r="L5" s="10" t="s">
        <v>14</v>
      </c>
      <c r="M5" s="10" t="s">
        <v>15</v>
      </c>
      <c r="N5" s="10" t="s">
        <v>16</v>
      </c>
      <c r="O5" s="10" t="s">
        <v>17</v>
      </c>
      <c r="P5" s="10" t="s">
        <v>18</v>
      </c>
      <c r="Q5" s="10" t="s">
        <v>19</v>
      </c>
      <c r="R5" s="10" t="s">
        <v>20</v>
      </c>
      <c r="S5" s="10" t="s">
        <v>21</v>
      </c>
      <c r="T5" s="10" t="s">
        <v>22</v>
      </c>
      <c r="U5" s="10" t="s">
        <v>23</v>
      </c>
      <c r="V5" s="10" t="s">
        <v>24</v>
      </c>
      <c r="W5" s="10" t="s">
        <v>25</v>
      </c>
      <c r="X5" s="10" t="s">
        <v>26</v>
      </c>
      <c r="Y5" s="10" t="s">
        <v>27</v>
      </c>
      <c r="Z5" s="10" t="s">
        <v>28</v>
      </c>
      <c r="AA5" s="10" t="s">
        <v>29</v>
      </c>
      <c r="AB5" s="10" t="s">
        <v>30</v>
      </c>
      <c r="AC5" s="10" t="s">
        <v>31</v>
      </c>
      <c r="AD5" s="10" t="s">
        <v>32</v>
      </c>
      <c r="AE5" s="10" t="s">
        <v>33</v>
      </c>
      <c r="AF5" s="10" t="s">
        <v>34</v>
      </c>
      <c r="AG5" s="10" t="s">
        <v>35</v>
      </c>
      <c r="AH5" s="10" t="s">
        <v>36</v>
      </c>
      <c r="AI5" s="49" t="s">
        <v>37</v>
      </c>
      <c r="AJ5" s="10" t="s">
        <v>38</v>
      </c>
      <c r="AK5" s="10" t="s">
        <v>39</v>
      </c>
      <c r="AL5" s="11" t="s">
        <v>3</v>
      </c>
      <c r="AM5" s="86" t="s">
        <v>1</v>
      </c>
    </row>
    <row r="6" spans="1:44" ht="17.45" customHeight="1" x14ac:dyDescent="0.2">
      <c r="A6" s="82"/>
      <c r="B6" s="82"/>
      <c r="C6" s="85"/>
      <c r="D6" s="85"/>
      <c r="E6" s="85"/>
      <c r="F6" s="12" t="s">
        <v>4</v>
      </c>
      <c r="G6" s="45" t="s">
        <v>51</v>
      </c>
      <c r="H6" s="45" t="s">
        <v>43</v>
      </c>
      <c r="I6" s="45" t="s">
        <v>42</v>
      </c>
      <c r="J6" s="45" t="s">
        <v>48</v>
      </c>
      <c r="K6" s="48" t="s">
        <v>47</v>
      </c>
      <c r="L6" s="45" t="s">
        <v>46</v>
      </c>
      <c r="M6" s="45" t="s">
        <v>45</v>
      </c>
      <c r="N6" s="45" t="s">
        <v>44</v>
      </c>
      <c r="O6" s="45" t="s">
        <v>43</v>
      </c>
      <c r="P6" s="45" t="s">
        <v>42</v>
      </c>
      <c r="Q6" s="45" t="s">
        <v>48</v>
      </c>
      <c r="R6" s="48" t="s">
        <v>47</v>
      </c>
      <c r="S6" s="45" t="s">
        <v>46</v>
      </c>
      <c r="T6" s="45" t="s">
        <v>45</v>
      </c>
      <c r="U6" s="45" t="s">
        <v>44</v>
      </c>
      <c r="V6" s="45" t="s">
        <v>43</v>
      </c>
      <c r="W6" s="45" t="s">
        <v>42</v>
      </c>
      <c r="X6" s="45" t="s">
        <v>48</v>
      </c>
      <c r="Y6" s="48" t="s">
        <v>47</v>
      </c>
      <c r="Z6" s="45" t="s">
        <v>46</v>
      </c>
      <c r="AA6" s="45" t="s">
        <v>45</v>
      </c>
      <c r="AB6" s="45" t="s">
        <v>44</v>
      </c>
      <c r="AC6" s="45" t="s">
        <v>43</v>
      </c>
      <c r="AD6" s="45" t="s">
        <v>42</v>
      </c>
      <c r="AE6" s="45" t="s">
        <v>48</v>
      </c>
      <c r="AF6" s="48" t="s">
        <v>47</v>
      </c>
      <c r="AG6" s="45" t="s">
        <v>46</v>
      </c>
      <c r="AH6" s="45" t="s">
        <v>45</v>
      </c>
      <c r="AI6" s="48" t="s">
        <v>44</v>
      </c>
      <c r="AJ6" s="45" t="s">
        <v>43</v>
      </c>
      <c r="AK6" s="36"/>
      <c r="AL6" s="11"/>
      <c r="AM6" s="87"/>
      <c r="AP6" s="13"/>
      <c r="AQ6" s="14"/>
    </row>
    <row r="7" spans="1:44" ht="22.5" customHeight="1" x14ac:dyDescent="0.2">
      <c r="A7" s="66"/>
      <c r="B7" s="68"/>
      <c r="C7" s="70" t="str">
        <f>IF(ISBLANK(B7)," ",DATEDIF(B7,$AP$3,"y"))</f>
        <v xml:space="preserve"> </v>
      </c>
      <c r="D7" s="72"/>
      <c r="E7" s="74" t="str">
        <f>IF(A7="","","30分")</f>
        <v/>
      </c>
      <c r="F7" s="37"/>
      <c r="G7" s="64"/>
      <c r="H7" s="64"/>
      <c r="I7" s="64"/>
      <c r="J7" s="64"/>
      <c r="K7" s="58"/>
      <c r="L7" s="64"/>
      <c r="M7" s="50"/>
      <c r="N7" s="50"/>
      <c r="O7" s="50"/>
      <c r="P7" s="50"/>
      <c r="Q7" s="50"/>
      <c r="R7" s="58"/>
      <c r="S7" s="50"/>
      <c r="T7" s="50"/>
      <c r="U7" s="50"/>
      <c r="V7" s="50"/>
      <c r="W7" s="50"/>
      <c r="X7" s="50"/>
      <c r="Y7" s="58"/>
      <c r="Z7" s="50"/>
      <c r="AA7" s="50"/>
      <c r="AB7" s="50"/>
      <c r="AC7" s="50"/>
      <c r="AD7" s="50"/>
      <c r="AE7" s="50"/>
      <c r="AF7" s="58"/>
      <c r="AG7" s="50"/>
      <c r="AH7" s="50"/>
      <c r="AI7" s="58"/>
      <c r="AJ7" s="50"/>
      <c r="AK7" s="62"/>
      <c r="AL7" s="52" t="str">
        <f>IF(A7="","",COUNTIF(G7:AK8,"○"))</f>
        <v/>
      </c>
      <c r="AM7" s="54" t="str">
        <f>IF(D7="","",D7*AL7)</f>
        <v/>
      </c>
      <c r="AP7" s="13"/>
      <c r="AQ7" s="15"/>
    </row>
    <row r="8" spans="1:44" ht="22.5" customHeight="1" x14ac:dyDescent="0.2">
      <c r="A8" s="78"/>
      <c r="B8" s="69"/>
      <c r="C8" s="71" t="str">
        <f>IF(ISBLANK(B8)," ",DATEDIF(B8,A8,"y"))</f>
        <v xml:space="preserve"> </v>
      </c>
      <c r="D8" s="73"/>
      <c r="E8" s="75"/>
      <c r="F8" s="38"/>
      <c r="G8" s="77"/>
      <c r="H8" s="77"/>
      <c r="I8" s="77"/>
      <c r="J8" s="77"/>
      <c r="K8" s="61"/>
      <c r="L8" s="77"/>
      <c r="M8" s="51"/>
      <c r="N8" s="51"/>
      <c r="O8" s="51"/>
      <c r="P8" s="51"/>
      <c r="Q8" s="51"/>
      <c r="R8" s="61"/>
      <c r="S8" s="51"/>
      <c r="T8" s="51"/>
      <c r="U8" s="51"/>
      <c r="V8" s="51"/>
      <c r="W8" s="51"/>
      <c r="X8" s="51"/>
      <c r="Y8" s="61"/>
      <c r="Z8" s="51"/>
      <c r="AA8" s="51"/>
      <c r="AB8" s="51"/>
      <c r="AC8" s="51"/>
      <c r="AD8" s="51"/>
      <c r="AE8" s="51"/>
      <c r="AF8" s="61"/>
      <c r="AG8" s="51"/>
      <c r="AH8" s="51"/>
      <c r="AI8" s="61"/>
      <c r="AJ8" s="51"/>
      <c r="AK8" s="76"/>
      <c r="AL8" s="53"/>
      <c r="AM8" s="55"/>
      <c r="AN8" s="16"/>
      <c r="AO8" s="17"/>
      <c r="AP8" s="13"/>
      <c r="AQ8" s="14"/>
    </row>
    <row r="9" spans="1:44" ht="22.5" customHeight="1" x14ac:dyDescent="0.2">
      <c r="A9" s="66"/>
      <c r="B9" s="68"/>
      <c r="C9" s="70" t="str">
        <f>IF(ISBLANK(B9)," ",DATEDIF(B9,$AP$3,"y"))</f>
        <v xml:space="preserve"> </v>
      </c>
      <c r="D9" s="72"/>
      <c r="E9" s="74" t="str">
        <f>IF(A9="","","30分")</f>
        <v/>
      </c>
      <c r="F9" s="39"/>
      <c r="G9" s="64"/>
      <c r="H9" s="64"/>
      <c r="I9" s="64"/>
      <c r="J9" s="64"/>
      <c r="K9" s="58"/>
      <c r="L9" s="64"/>
      <c r="M9" s="50"/>
      <c r="N9" s="50"/>
      <c r="O9" s="50"/>
      <c r="P9" s="50"/>
      <c r="Q9" s="50"/>
      <c r="R9" s="58"/>
      <c r="S9" s="50"/>
      <c r="T9" s="50"/>
      <c r="U9" s="50"/>
      <c r="V9" s="50"/>
      <c r="W9" s="50"/>
      <c r="X9" s="50"/>
      <c r="Y9" s="58"/>
      <c r="Z9" s="50"/>
      <c r="AA9" s="50"/>
      <c r="AB9" s="50"/>
      <c r="AC9" s="50"/>
      <c r="AD9" s="50"/>
      <c r="AE9" s="50"/>
      <c r="AF9" s="58"/>
      <c r="AG9" s="50"/>
      <c r="AH9" s="50"/>
      <c r="AI9" s="58"/>
      <c r="AJ9" s="50"/>
      <c r="AK9" s="62"/>
      <c r="AL9" s="52" t="str">
        <f>IF(A9="","",COUNTIF(G9:AK10,"○"))</f>
        <v/>
      </c>
      <c r="AM9" s="54" t="str">
        <f>IF(D9="","",D9*AL9)</f>
        <v/>
      </c>
      <c r="AO9" s="17"/>
      <c r="AP9" s="13"/>
      <c r="AQ9" s="15"/>
      <c r="AR9" s="18"/>
    </row>
    <row r="10" spans="1:44" ht="22.5" customHeight="1" x14ac:dyDescent="0.2">
      <c r="A10" s="78"/>
      <c r="B10" s="69"/>
      <c r="C10" s="71" t="str">
        <f>IF(ISBLANK(B10)," ",DATEDIF(B10,A10,"y"))</f>
        <v xml:space="preserve"> </v>
      </c>
      <c r="D10" s="73"/>
      <c r="E10" s="75"/>
      <c r="F10" s="40"/>
      <c r="G10" s="77"/>
      <c r="H10" s="77"/>
      <c r="I10" s="77"/>
      <c r="J10" s="77"/>
      <c r="K10" s="61"/>
      <c r="L10" s="77"/>
      <c r="M10" s="51"/>
      <c r="N10" s="51"/>
      <c r="O10" s="51"/>
      <c r="P10" s="51"/>
      <c r="Q10" s="51"/>
      <c r="R10" s="61"/>
      <c r="S10" s="51"/>
      <c r="T10" s="51"/>
      <c r="U10" s="51"/>
      <c r="V10" s="51"/>
      <c r="W10" s="51"/>
      <c r="X10" s="51"/>
      <c r="Y10" s="61"/>
      <c r="Z10" s="51"/>
      <c r="AA10" s="51"/>
      <c r="AB10" s="51"/>
      <c r="AC10" s="51"/>
      <c r="AD10" s="51"/>
      <c r="AE10" s="51"/>
      <c r="AF10" s="61"/>
      <c r="AG10" s="51"/>
      <c r="AH10" s="51"/>
      <c r="AI10" s="61"/>
      <c r="AJ10" s="51"/>
      <c r="AK10" s="76"/>
      <c r="AL10" s="53"/>
      <c r="AM10" s="55"/>
      <c r="AO10" s="17"/>
      <c r="AP10" s="19"/>
      <c r="AQ10" s="20"/>
      <c r="AR10" s="20"/>
    </row>
    <row r="11" spans="1:44" ht="22.5" customHeight="1" x14ac:dyDescent="0.2">
      <c r="A11" s="66"/>
      <c r="B11" s="68"/>
      <c r="C11" s="70" t="str">
        <f>IF(ISBLANK(B11)," ",DATEDIF(B11,$AP$3,"y"))</f>
        <v xml:space="preserve"> </v>
      </c>
      <c r="D11" s="72"/>
      <c r="E11" s="74" t="str">
        <f>IF(A11="","","30分")</f>
        <v/>
      </c>
      <c r="F11" s="37"/>
      <c r="G11" s="64"/>
      <c r="H11" s="64"/>
      <c r="I11" s="64"/>
      <c r="J11" s="64"/>
      <c r="K11" s="58"/>
      <c r="L11" s="64"/>
      <c r="M11" s="50"/>
      <c r="N11" s="50"/>
      <c r="O11" s="50"/>
      <c r="P11" s="50"/>
      <c r="Q11" s="50"/>
      <c r="R11" s="58"/>
      <c r="S11" s="50"/>
      <c r="T11" s="50"/>
      <c r="U11" s="50"/>
      <c r="V11" s="50"/>
      <c r="W11" s="50"/>
      <c r="X11" s="50"/>
      <c r="Y11" s="58"/>
      <c r="Z11" s="50"/>
      <c r="AA11" s="50"/>
      <c r="AB11" s="50"/>
      <c r="AC11" s="50"/>
      <c r="AD11" s="50"/>
      <c r="AE11" s="50"/>
      <c r="AF11" s="58"/>
      <c r="AG11" s="50"/>
      <c r="AH11" s="50"/>
      <c r="AI11" s="58"/>
      <c r="AJ11" s="50"/>
      <c r="AK11" s="62"/>
      <c r="AL11" s="52" t="str">
        <f>IF(A11="","",COUNTIF(G11:AK12,"○"))</f>
        <v/>
      </c>
      <c r="AM11" s="54" t="str">
        <f>IF(D11="","",D11*AL11)</f>
        <v/>
      </c>
      <c r="AO11" s="17"/>
      <c r="AP11" s="19"/>
      <c r="AQ11" s="20"/>
      <c r="AR11" s="20"/>
    </row>
    <row r="12" spans="1:44" ht="22.5" customHeight="1" x14ac:dyDescent="0.2">
      <c r="A12" s="78"/>
      <c r="B12" s="69"/>
      <c r="C12" s="71" t="str">
        <f>IF(ISBLANK(B12)," ",DATEDIF(B12,A12,"y"))</f>
        <v xml:space="preserve"> </v>
      </c>
      <c r="D12" s="73"/>
      <c r="E12" s="75"/>
      <c r="F12" s="38"/>
      <c r="G12" s="77"/>
      <c r="H12" s="77"/>
      <c r="I12" s="77"/>
      <c r="J12" s="77"/>
      <c r="K12" s="61"/>
      <c r="L12" s="77"/>
      <c r="M12" s="51"/>
      <c r="N12" s="51"/>
      <c r="O12" s="51"/>
      <c r="P12" s="51"/>
      <c r="Q12" s="51"/>
      <c r="R12" s="61"/>
      <c r="S12" s="51"/>
      <c r="T12" s="51"/>
      <c r="U12" s="51"/>
      <c r="V12" s="51"/>
      <c r="W12" s="51"/>
      <c r="X12" s="51"/>
      <c r="Y12" s="61"/>
      <c r="Z12" s="51"/>
      <c r="AA12" s="51"/>
      <c r="AB12" s="51"/>
      <c r="AC12" s="51"/>
      <c r="AD12" s="51"/>
      <c r="AE12" s="51"/>
      <c r="AF12" s="61"/>
      <c r="AG12" s="51"/>
      <c r="AH12" s="51"/>
      <c r="AI12" s="61"/>
      <c r="AJ12" s="51"/>
      <c r="AK12" s="76"/>
      <c r="AL12" s="53"/>
      <c r="AM12" s="55"/>
      <c r="AO12" s="17"/>
      <c r="AP12" s="21"/>
      <c r="AQ12" s="22"/>
      <c r="AR12" s="23"/>
    </row>
    <row r="13" spans="1:44" ht="22.5" customHeight="1" x14ac:dyDescent="0.2">
      <c r="A13" s="66"/>
      <c r="B13" s="68"/>
      <c r="C13" s="70" t="str">
        <f>IF(ISBLANK(B13)," ",DATEDIF(B13,$AP$3,"y"))</f>
        <v xml:space="preserve"> </v>
      </c>
      <c r="D13" s="72"/>
      <c r="E13" s="74" t="str">
        <f>IF(A13="","","30分")</f>
        <v/>
      </c>
      <c r="F13" s="37"/>
      <c r="G13" s="64"/>
      <c r="H13" s="64"/>
      <c r="I13" s="64"/>
      <c r="J13" s="64"/>
      <c r="K13" s="58"/>
      <c r="L13" s="64"/>
      <c r="M13" s="50"/>
      <c r="N13" s="50"/>
      <c r="O13" s="50"/>
      <c r="P13" s="50"/>
      <c r="Q13" s="50"/>
      <c r="R13" s="58"/>
      <c r="S13" s="50"/>
      <c r="T13" s="50"/>
      <c r="U13" s="50"/>
      <c r="V13" s="50"/>
      <c r="W13" s="50"/>
      <c r="X13" s="50"/>
      <c r="Y13" s="58"/>
      <c r="Z13" s="50"/>
      <c r="AA13" s="50"/>
      <c r="AB13" s="50"/>
      <c r="AC13" s="50"/>
      <c r="AD13" s="50"/>
      <c r="AE13" s="50"/>
      <c r="AF13" s="58"/>
      <c r="AG13" s="50"/>
      <c r="AH13" s="50"/>
      <c r="AI13" s="58"/>
      <c r="AJ13" s="50"/>
      <c r="AK13" s="62"/>
      <c r="AL13" s="52" t="str">
        <f>IF(A13="","",COUNTIF(G13:AK14,"○"))</f>
        <v/>
      </c>
      <c r="AM13" s="54" t="str">
        <f>IF(D13="","",D13*AL13)</f>
        <v/>
      </c>
      <c r="AO13" s="17"/>
      <c r="AP13" s="21"/>
      <c r="AQ13" s="22"/>
      <c r="AR13" s="23"/>
    </row>
    <row r="14" spans="1:44" ht="22.5" customHeight="1" x14ac:dyDescent="0.2">
      <c r="A14" s="78"/>
      <c r="B14" s="69"/>
      <c r="C14" s="71" t="str">
        <f>IF(ISBLANK(B14)," ",DATEDIF(B14,A14,"y"))</f>
        <v xml:space="preserve"> </v>
      </c>
      <c r="D14" s="73"/>
      <c r="E14" s="75"/>
      <c r="F14" s="38"/>
      <c r="G14" s="77"/>
      <c r="H14" s="77"/>
      <c r="I14" s="77"/>
      <c r="J14" s="77"/>
      <c r="K14" s="61"/>
      <c r="L14" s="77"/>
      <c r="M14" s="51"/>
      <c r="N14" s="51"/>
      <c r="O14" s="51"/>
      <c r="P14" s="51"/>
      <c r="Q14" s="51"/>
      <c r="R14" s="61"/>
      <c r="S14" s="51"/>
      <c r="T14" s="51"/>
      <c r="U14" s="51"/>
      <c r="V14" s="51"/>
      <c r="W14" s="51"/>
      <c r="X14" s="51"/>
      <c r="Y14" s="61"/>
      <c r="Z14" s="51"/>
      <c r="AA14" s="51"/>
      <c r="AB14" s="51"/>
      <c r="AC14" s="51"/>
      <c r="AD14" s="51"/>
      <c r="AE14" s="51"/>
      <c r="AF14" s="61"/>
      <c r="AG14" s="51"/>
      <c r="AH14" s="51"/>
      <c r="AI14" s="61"/>
      <c r="AJ14" s="51"/>
      <c r="AK14" s="76"/>
      <c r="AL14" s="53"/>
      <c r="AM14" s="55"/>
      <c r="AO14" s="17"/>
      <c r="AP14" s="21"/>
      <c r="AQ14" s="22"/>
      <c r="AR14" s="23"/>
    </row>
    <row r="15" spans="1:44" ht="22.5" customHeight="1" x14ac:dyDescent="0.2">
      <c r="A15" s="66"/>
      <c r="B15" s="68"/>
      <c r="C15" s="70" t="str">
        <f>IF(ISBLANK(B15)," ",DATEDIF(B15,$AP$3,"y"))</f>
        <v xml:space="preserve"> </v>
      </c>
      <c r="D15" s="72"/>
      <c r="E15" s="74" t="str">
        <f>IF(A15="","","30分")</f>
        <v/>
      </c>
      <c r="F15" s="39"/>
      <c r="G15" s="64"/>
      <c r="H15" s="64"/>
      <c r="I15" s="64"/>
      <c r="J15" s="64"/>
      <c r="K15" s="58"/>
      <c r="L15" s="64"/>
      <c r="M15" s="50"/>
      <c r="N15" s="50"/>
      <c r="O15" s="50"/>
      <c r="P15" s="50"/>
      <c r="Q15" s="50"/>
      <c r="R15" s="58"/>
      <c r="S15" s="50"/>
      <c r="T15" s="50"/>
      <c r="U15" s="50"/>
      <c r="V15" s="50"/>
      <c r="W15" s="50"/>
      <c r="X15" s="50"/>
      <c r="Y15" s="58"/>
      <c r="Z15" s="50"/>
      <c r="AA15" s="50"/>
      <c r="AB15" s="50"/>
      <c r="AC15" s="50"/>
      <c r="AD15" s="50"/>
      <c r="AE15" s="50"/>
      <c r="AF15" s="58"/>
      <c r="AG15" s="50"/>
      <c r="AH15" s="50"/>
      <c r="AI15" s="58"/>
      <c r="AJ15" s="50"/>
      <c r="AK15" s="62"/>
      <c r="AL15" s="52" t="str">
        <f>IF(A15="","",COUNTIF(G15:AK16,"○"))</f>
        <v/>
      </c>
      <c r="AM15" s="54" t="str">
        <f>IF(D15="","",D15*AL15)</f>
        <v/>
      </c>
      <c r="AO15" s="17"/>
      <c r="AP15" s="21"/>
      <c r="AQ15" s="22"/>
      <c r="AR15" s="23"/>
    </row>
    <row r="16" spans="1:44" ht="22.5" customHeight="1" x14ac:dyDescent="0.2">
      <c r="A16" s="78"/>
      <c r="B16" s="69"/>
      <c r="C16" s="71" t="str">
        <f>IF(ISBLANK(B16)," ",DATEDIF(B16,A16,"y"))</f>
        <v xml:space="preserve"> </v>
      </c>
      <c r="D16" s="73"/>
      <c r="E16" s="75"/>
      <c r="F16" s="40"/>
      <c r="G16" s="77"/>
      <c r="H16" s="77"/>
      <c r="I16" s="77"/>
      <c r="J16" s="77"/>
      <c r="K16" s="61"/>
      <c r="L16" s="77"/>
      <c r="M16" s="51"/>
      <c r="N16" s="51"/>
      <c r="O16" s="51"/>
      <c r="P16" s="51"/>
      <c r="Q16" s="51"/>
      <c r="R16" s="61"/>
      <c r="S16" s="51"/>
      <c r="T16" s="51"/>
      <c r="U16" s="51"/>
      <c r="V16" s="51"/>
      <c r="W16" s="51"/>
      <c r="X16" s="51"/>
      <c r="Y16" s="61"/>
      <c r="Z16" s="51"/>
      <c r="AA16" s="51"/>
      <c r="AB16" s="51"/>
      <c r="AC16" s="51"/>
      <c r="AD16" s="51"/>
      <c r="AE16" s="51"/>
      <c r="AF16" s="61"/>
      <c r="AG16" s="51"/>
      <c r="AH16" s="51"/>
      <c r="AI16" s="61"/>
      <c r="AJ16" s="51"/>
      <c r="AK16" s="76"/>
      <c r="AL16" s="53"/>
      <c r="AM16" s="55"/>
      <c r="AO16" s="17"/>
      <c r="AP16" s="21"/>
      <c r="AQ16" s="22"/>
      <c r="AR16" s="22"/>
    </row>
    <row r="17" spans="1:44" ht="22.5" customHeight="1" x14ac:dyDescent="0.2">
      <c r="A17" s="66"/>
      <c r="B17" s="68"/>
      <c r="C17" s="70" t="str">
        <f>IF(ISBLANK(B17)," ",DATEDIF(B17,$AP$3,"y"))</f>
        <v xml:space="preserve"> </v>
      </c>
      <c r="D17" s="72"/>
      <c r="E17" s="74" t="str">
        <f>IF(A17="","","30分")</f>
        <v/>
      </c>
      <c r="F17" s="37"/>
      <c r="G17" s="64"/>
      <c r="H17" s="64"/>
      <c r="I17" s="64"/>
      <c r="J17" s="64"/>
      <c r="K17" s="58"/>
      <c r="L17" s="64"/>
      <c r="M17" s="50"/>
      <c r="N17" s="50"/>
      <c r="O17" s="50"/>
      <c r="P17" s="50"/>
      <c r="Q17" s="50"/>
      <c r="R17" s="58"/>
      <c r="S17" s="50"/>
      <c r="T17" s="50"/>
      <c r="U17" s="50"/>
      <c r="V17" s="50"/>
      <c r="W17" s="50"/>
      <c r="X17" s="50"/>
      <c r="Y17" s="58"/>
      <c r="Z17" s="50"/>
      <c r="AA17" s="50"/>
      <c r="AB17" s="50"/>
      <c r="AC17" s="50"/>
      <c r="AD17" s="50"/>
      <c r="AE17" s="50"/>
      <c r="AF17" s="58"/>
      <c r="AG17" s="50"/>
      <c r="AH17" s="50"/>
      <c r="AI17" s="58"/>
      <c r="AJ17" s="50"/>
      <c r="AK17" s="62"/>
      <c r="AL17" s="52" t="str">
        <f>IF(A17="","",COUNTIF(G17:AK18,"○"))</f>
        <v/>
      </c>
      <c r="AM17" s="54" t="str">
        <f>IF(D17="","",D17*AL17)</f>
        <v/>
      </c>
      <c r="AP17" s="21"/>
      <c r="AQ17" s="22"/>
      <c r="AR17" s="22"/>
    </row>
    <row r="18" spans="1:44" ht="22.5" customHeight="1" x14ac:dyDescent="0.2">
      <c r="A18" s="78"/>
      <c r="B18" s="69"/>
      <c r="C18" s="71" t="str">
        <f>IF(ISBLANK(B18)," ",DATEDIF(B18,A18,"y"))</f>
        <v xml:space="preserve"> </v>
      </c>
      <c r="D18" s="73"/>
      <c r="E18" s="75"/>
      <c r="F18" s="38"/>
      <c r="G18" s="77"/>
      <c r="H18" s="77"/>
      <c r="I18" s="77"/>
      <c r="J18" s="77"/>
      <c r="K18" s="61"/>
      <c r="L18" s="77"/>
      <c r="M18" s="51"/>
      <c r="N18" s="51"/>
      <c r="O18" s="51"/>
      <c r="P18" s="51"/>
      <c r="Q18" s="51"/>
      <c r="R18" s="61"/>
      <c r="S18" s="51"/>
      <c r="T18" s="51"/>
      <c r="U18" s="51"/>
      <c r="V18" s="51"/>
      <c r="W18" s="51"/>
      <c r="X18" s="51"/>
      <c r="Y18" s="61"/>
      <c r="Z18" s="51"/>
      <c r="AA18" s="51"/>
      <c r="AB18" s="51"/>
      <c r="AC18" s="51"/>
      <c r="AD18" s="51"/>
      <c r="AE18" s="51"/>
      <c r="AF18" s="61"/>
      <c r="AG18" s="51"/>
      <c r="AH18" s="51"/>
      <c r="AI18" s="61"/>
      <c r="AJ18" s="51"/>
      <c r="AK18" s="76"/>
      <c r="AL18" s="53"/>
      <c r="AM18" s="55"/>
      <c r="AP18" s="13"/>
      <c r="AQ18" s="22"/>
      <c r="AR18" s="22"/>
    </row>
    <row r="19" spans="1:44" ht="22.5" customHeight="1" x14ac:dyDescent="0.2">
      <c r="A19" s="66"/>
      <c r="B19" s="68"/>
      <c r="C19" s="70" t="str">
        <f>IF(ISBLANK(B19)," ",DATEDIF(B19,$AP$3,"y"))</f>
        <v xml:space="preserve"> </v>
      </c>
      <c r="D19" s="72"/>
      <c r="E19" s="74" t="str">
        <f>IF(A19="","","30分")</f>
        <v/>
      </c>
      <c r="F19" s="37"/>
      <c r="G19" s="64"/>
      <c r="H19" s="64"/>
      <c r="I19" s="64"/>
      <c r="J19" s="64"/>
      <c r="K19" s="58"/>
      <c r="L19" s="64"/>
      <c r="M19" s="50"/>
      <c r="N19" s="50"/>
      <c r="O19" s="50"/>
      <c r="P19" s="50"/>
      <c r="Q19" s="50"/>
      <c r="R19" s="58"/>
      <c r="S19" s="50"/>
      <c r="T19" s="50"/>
      <c r="U19" s="50"/>
      <c r="V19" s="50"/>
      <c r="W19" s="50"/>
      <c r="X19" s="50"/>
      <c r="Y19" s="58"/>
      <c r="Z19" s="50"/>
      <c r="AA19" s="50"/>
      <c r="AB19" s="50"/>
      <c r="AC19" s="50"/>
      <c r="AD19" s="50"/>
      <c r="AE19" s="50"/>
      <c r="AF19" s="58"/>
      <c r="AG19" s="50"/>
      <c r="AH19" s="50"/>
      <c r="AI19" s="58"/>
      <c r="AJ19" s="50"/>
      <c r="AK19" s="62"/>
      <c r="AL19" s="52" t="str">
        <f>IF(A19="","",COUNTIF(G19:AK20,"○"))</f>
        <v/>
      </c>
      <c r="AM19" s="54" t="str">
        <f>IF(D19="","",D19*AL19)</f>
        <v/>
      </c>
      <c r="AP19" s="13"/>
      <c r="AQ19" s="22"/>
      <c r="AR19" s="22"/>
    </row>
    <row r="20" spans="1:44" ht="22.5" customHeight="1" x14ac:dyDescent="0.2">
      <c r="A20" s="78"/>
      <c r="B20" s="69"/>
      <c r="C20" s="71" t="str">
        <f>IF(ISBLANK(B20)," ",DATEDIF(B20,A20,"y"))</f>
        <v xml:space="preserve"> </v>
      </c>
      <c r="D20" s="73"/>
      <c r="E20" s="75"/>
      <c r="F20" s="38"/>
      <c r="G20" s="77"/>
      <c r="H20" s="77"/>
      <c r="I20" s="77"/>
      <c r="J20" s="77"/>
      <c r="K20" s="61"/>
      <c r="L20" s="77"/>
      <c r="M20" s="51"/>
      <c r="N20" s="51"/>
      <c r="O20" s="51"/>
      <c r="P20" s="51"/>
      <c r="Q20" s="51"/>
      <c r="R20" s="61"/>
      <c r="S20" s="51"/>
      <c r="T20" s="51"/>
      <c r="U20" s="51"/>
      <c r="V20" s="51"/>
      <c r="W20" s="51"/>
      <c r="X20" s="51"/>
      <c r="Y20" s="61"/>
      <c r="Z20" s="51"/>
      <c r="AA20" s="51"/>
      <c r="AB20" s="51"/>
      <c r="AC20" s="51"/>
      <c r="AD20" s="51"/>
      <c r="AE20" s="51"/>
      <c r="AF20" s="61"/>
      <c r="AG20" s="51"/>
      <c r="AH20" s="51"/>
      <c r="AI20" s="61"/>
      <c r="AJ20" s="51"/>
      <c r="AK20" s="76"/>
      <c r="AL20" s="53"/>
      <c r="AM20" s="55"/>
      <c r="AP20" s="13"/>
      <c r="AQ20" s="22"/>
      <c r="AR20" s="22"/>
    </row>
    <row r="21" spans="1:44" ht="22.5" customHeight="1" x14ac:dyDescent="0.2">
      <c r="A21" s="66"/>
      <c r="B21" s="68"/>
      <c r="C21" s="70" t="str">
        <f>IF(ISBLANK(B21)," ",DATEDIF(B21,$AP$3,"y"))</f>
        <v xml:space="preserve"> </v>
      </c>
      <c r="D21" s="72"/>
      <c r="E21" s="74" t="str">
        <f>IF(A21="","","30分")</f>
        <v/>
      </c>
      <c r="F21" s="39"/>
      <c r="G21" s="64"/>
      <c r="H21" s="64"/>
      <c r="I21" s="64"/>
      <c r="J21" s="64"/>
      <c r="K21" s="58"/>
      <c r="L21" s="64"/>
      <c r="M21" s="50"/>
      <c r="N21" s="50"/>
      <c r="O21" s="50"/>
      <c r="P21" s="50"/>
      <c r="Q21" s="50"/>
      <c r="R21" s="58"/>
      <c r="S21" s="50"/>
      <c r="T21" s="50"/>
      <c r="U21" s="50"/>
      <c r="V21" s="50"/>
      <c r="W21" s="50"/>
      <c r="X21" s="50"/>
      <c r="Y21" s="58"/>
      <c r="Z21" s="50"/>
      <c r="AA21" s="50"/>
      <c r="AB21" s="50"/>
      <c r="AC21" s="50"/>
      <c r="AD21" s="50"/>
      <c r="AE21" s="50"/>
      <c r="AF21" s="58"/>
      <c r="AG21" s="50"/>
      <c r="AH21" s="50"/>
      <c r="AI21" s="58"/>
      <c r="AJ21" s="50"/>
      <c r="AK21" s="62"/>
      <c r="AL21" s="52" t="str">
        <f>IF(A21="","",COUNTIF(G21:AK22,"○"))</f>
        <v/>
      </c>
      <c r="AM21" s="54" t="str">
        <f>IF(D21="","",D21*AL21)</f>
        <v/>
      </c>
      <c r="AP21" s="13"/>
      <c r="AQ21" s="22"/>
      <c r="AR21" s="22"/>
    </row>
    <row r="22" spans="1:44" ht="22.5" customHeight="1" x14ac:dyDescent="0.2">
      <c r="A22" s="78"/>
      <c r="B22" s="69"/>
      <c r="C22" s="71" t="str">
        <f>IF(ISBLANK(B22)," ",DATEDIF(B22,A22,"y"))</f>
        <v xml:space="preserve"> </v>
      </c>
      <c r="D22" s="73"/>
      <c r="E22" s="75"/>
      <c r="F22" s="40"/>
      <c r="G22" s="77"/>
      <c r="H22" s="77"/>
      <c r="I22" s="77"/>
      <c r="J22" s="77"/>
      <c r="K22" s="61"/>
      <c r="L22" s="77"/>
      <c r="M22" s="51"/>
      <c r="N22" s="51"/>
      <c r="O22" s="51"/>
      <c r="P22" s="51"/>
      <c r="Q22" s="51"/>
      <c r="R22" s="61"/>
      <c r="S22" s="51"/>
      <c r="T22" s="51"/>
      <c r="U22" s="51"/>
      <c r="V22" s="51"/>
      <c r="W22" s="51"/>
      <c r="X22" s="51"/>
      <c r="Y22" s="61"/>
      <c r="Z22" s="51"/>
      <c r="AA22" s="51"/>
      <c r="AB22" s="51"/>
      <c r="AC22" s="51"/>
      <c r="AD22" s="51"/>
      <c r="AE22" s="51"/>
      <c r="AF22" s="61"/>
      <c r="AG22" s="51"/>
      <c r="AH22" s="51"/>
      <c r="AI22" s="61"/>
      <c r="AJ22" s="51"/>
      <c r="AK22" s="76"/>
      <c r="AL22" s="53"/>
      <c r="AM22" s="55"/>
    </row>
    <row r="23" spans="1:44" ht="22.5" customHeight="1" x14ac:dyDescent="0.2">
      <c r="A23" s="66"/>
      <c r="B23" s="68"/>
      <c r="C23" s="70" t="str">
        <f>IF(ISBLANK(B23)," ",DATEDIF(B23,$AP$3,"y"))</f>
        <v xml:space="preserve"> </v>
      </c>
      <c r="D23" s="72"/>
      <c r="E23" s="74" t="str">
        <f>IF(A23="","","30分")</f>
        <v/>
      </c>
      <c r="F23" s="39"/>
      <c r="G23" s="64"/>
      <c r="H23" s="64"/>
      <c r="I23" s="64"/>
      <c r="J23" s="64"/>
      <c r="K23" s="58"/>
      <c r="L23" s="64"/>
      <c r="M23" s="50"/>
      <c r="N23" s="50"/>
      <c r="O23" s="50"/>
      <c r="P23" s="50"/>
      <c r="Q23" s="50"/>
      <c r="R23" s="58"/>
      <c r="S23" s="50"/>
      <c r="T23" s="50"/>
      <c r="U23" s="50"/>
      <c r="V23" s="50"/>
      <c r="W23" s="50"/>
      <c r="X23" s="50"/>
      <c r="Y23" s="58"/>
      <c r="Z23" s="50"/>
      <c r="AA23" s="50"/>
      <c r="AB23" s="50"/>
      <c r="AC23" s="50"/>
      <c r="AD23" s="50"/>
      <c r="AE23" s="50"/>
      <c r="AF23" s="58"/>
      <c r="AG23" s="50"/>
      <c r="AH23" s="50"/>
      <c r="AI23" s="58"/>
      <c r="AJ23" s="50"/>
      <c r="AK23" s="62"/>
      <c r="AL23" s="52" t="str">
        <f>IF(A23="","",COUNTIF(G23:AK24,"○"))</f>
        <v/>
      </c>
      <c r="AM23" s="54" t="str">
        <f>IF(D23="","",D23*AL23)</f>
        <v/>
      </c>
    </row>
    <row r="24" spans="1:44" ht="22.5" customHeight="1" x14ac:dyDescent="0.2">
      <c r="A24" s="78"/>
      <c r="B24" s="69"/>
      <c r="C24" s="71" t="str">
        <f>IF(ISBLANK(B24)," ",DATEDIF(B24,A24,"y"))</f>
        <v xml:space="preserve"> </v>
      </c>
      <c r="D24" s="73"/>
      <c r="E24" s="75"/>
      <c r="F24" s="40"/>
      <c r="G24" s="77"/>
      <c r="H24" s="77"/>
      <c r="I24" s="77"/>
      <c r="J24" s="77"/>
      <c r="K24" s="61"/>
      <c r="L24" s="77"/>
      <c r="M24" s="51"/>
      <c r="N24" s="51"/>
      <c r="O24" s="51"/>
      <c r="P24" s="51"/>
      <c r="Q24" s="51"/>
      <c r="R24" s="61"/>
      <c r="S24" s="51"/>
      <c r="T24" s="51"/>
      <c r="U24" s="51"/>
      <c r="V24" s="51"/>
      <c r="W24" s="51"/>
      <c r="X24" s="51"/>
      <c r="Y24" s="61"/>
      <c r="Z24" s="51"/>
      <c r="AA24" s="51"/>
      <c r="AB24" s="51"/>
      <c r="AC24" s="51"/>
      <c r="AD24" s="51"/>
      <c r="AE24" s="51"/>
      <c r="AF24" s="61"/>
      <c r="AG24" s="51"/>
      <c r="AH24" s="51"/>
      <c r="AI24" s="61"/>
      <c r="AJ24" s="51"/>
      <c r="AK24" s="76"/>
      <c r="AL24" s="53"/>
      <c r="AM24" s="55"/>
    </row>
    <row r="25" spans="1:44" ht="22.5" customHeight="1" x14ac:dyDescent="0.2">
      <c r="A25" s="66"/>
      <c r="B25" s="68"/>
      <c r="C25" s="70" t="str">
        <f>IF(ISBLANK(B25)," ",DATEDIF(B25,$AP$3,"y"))</f>
        <v xml:space="preserve"> </v>
      </c>
      <c r="D25" s="72"/>
      <c r="E25" s="74" t="str">
        <f>IF(A25="","","30分")</f>
        <v/>
      </c>
      <c r="F25" s="37"/>
      <c r="G25" s="64"/>
      <c r="H25" s="64"/>
      <c r="I25" s="64"/>
      <c r="J25" s="64"/>
      <c r="K25" s="58"/>
      <c r="L25" s="64"/>
      <c r="M25" s="50"/>
      <c r="N25" s="50"/>
      <c r="O25" s="50"/>
      <c r="P25" s="50"/>
      <c r="Q25" s="50"/>
      <c r="R25" s="58"/>
      <c r="S25" s="50"/>
      <c r="T25" s="50"/>
      <c r="U25" s="50"/>
      <c r="V25" s="50"/>
      <c r="W25" s="50"/>
      <c r="X25" s="50"/>
      <c r="Y25" s="58"/>
      <c r="Z25" s="50"/>
      <c r="AA25" s="50"/>
      <c r="AB25" s="50"/>
      <c r="AC25" s="50"/>
      <c r="AD25" s="50"/>
      <c r="AE25" s="50"/>
      <c r="AF25" s="58"/>
      <c r="AG25" s="50"/>
      <c r="AH25" s="50"/>
      <c r="AI25" s="58"/>
      <c r="AJ25" s="50"/>
      <c r="AK25" s="62"/>
      <c r="AL25" s="52" t="str">
        <f>IF(A25="","",COUNTIF(G25:AK26,"○"))</f>
        <v/>
      </c>
      <c r="AM25" s="54" t="str">
        <f>IF(D25="","",D25*AL25)</f>
        <v/>
      </c>
    </row>
    <row r="26" spans="1:44" ht="22.5" customHeight="1" x14ac:dyDescent="0.2">
      <c r="A26" s="78"/>
      <c r="B26" s="69"/>
      <c r="C26" s="71" t="str">
        <f>IF(ISBLANK(B26)," ",DATEDIF(B26,A26,"y"))</f>
        <v xml:space="preserve"> </v>
      </c>
      <c r="D26" s="73"/>
      <c r="E26" s="75"/>
      <c r="F26" s="38"/>
      <c r="G26" s="77"/>
      <c r="H26" s="77"/>
      <c r="I26" s="77"/>
      <c r="J26" s="77"/>
      <c r="K26" s="61"/>
      <c r="L26" s="77"/>
      <c r="M26" s="51"/>
      <c r="N26" s="51"/>
      <c r="O26" s="51"/>
      <c r="P26" s="51"/>
      <c r="Q26" s="51"/>
      <c r="R26" s="61"/>
      <c r="S26" s="51"/>
      <c r="T26" s="51"/>
      <c r="U26" s="51"/>
      <c r="V26" s="51"/>
      <c r="W26" s="51"/>
      <c r="X26" s="51"/>
      <c r="Y26" s="61"/>
      <c r="Z26" s="51"/>
      <c r="AA26" s="51"/>
      <c r="AB26" s="51"/>
      <c r="AC26" s="51"/>
      <c r="AD26" s="51"/>
      <c r="AE26" s="51"/>
      <c r="AF26" s="61"/>
      <c r="AG26" s="51"/>
      <c r="AH26" s="51"/>
      <c r="AI26" s="61"/>
      <c r="AJ26" s="51"/>
      <c r="AK26" s="76"/>
      <c r="AL26" s="53"/>
      <c r="AM26" s="55"/>
    </row>
    <row r="27" spans="1:44" ht="22.5" customHeight="1" x14ac:dyDescent="0.2">
      <c r="A27" s="66"/>
      <c r="B27" s="68"/>
      <c r="C27" s="70" t="str">
        <f>IF(ISBLANK(B27)," ",DATEDIF(B27,$AP$3,"y"))</f>
        <v xml:space="preserve"> </v>
      </c>
      <c r="D27" s="72"/>
      <c r="E27" s="74" t="str">
        <f>IF(A27="","","30分")</f>
        <v/>
      </c>
      <c r="F27" s="37"/>
      <c r="G27" s="64"/>
      <c r="H27" s="64"/>
      <c r="I27" s="64"/>
      <c r="J27" s="64"/>
      <c r="K27" s="58"/>
      <c r="L27" s="64"/>
      <c r="M27" s="50"/>
      <c r="N27" s="50"/>
      <c r="O27" s="50"/>
      <c r="P27" s="50"/>
      <c r="Q27" s="50"/>
      <c r="R27" s="58"/>
      <c r="S27" s="50"/>
      <c r="T27" s="50"/>
      <c r="U27" s="50"/>
      <c r="V27" s="50"/>
      <c r="W27" s="50"/>
      <c r="X27" s="50"/>
      <c r="Y27" s="58"/>
      <c r="Z27" s="50"/>
      <c r="AA27" s="50"/>
      <c r="AB27" s="50"/>
      <c r="AC27" s="50"/>
      <c r="AD27" s="50"/>
      <c r="AE27" s="50"/>
      <c r="AF27" s="58"/>
      <c r="AG27" s="50"/>
      <c r="AH27" s="50"/>
      <c r="AI27" s="58"/>
      <c r="AJ27" s="50"/>
      <c r="AK27" s="62"/>
      <c r="AL27" s="52" t="str">
        <f>IF(A27="","",COUNTIF(G27:AK28,"○"))</f>
        <v/>
      </c>
      <c r="AM27" s="54" t="str">
        <f>IF(D27="","",D27*AL27)</f>
        <v/>
      </c>
    </row>
    <row r="28" spans="1:44" ht="22.5" customHeight="1" x14ac:dyDescent="0.2">
      <c r="A28" s="78"/>
      <c r="B28" s="69"/>
      <c r="C28" s="71" t="str">
        <f>IF(ISBLANK(B28)," ",DATEDIF(B28,A28,"y"))</f>
        <v xml:space="preserve"> </v>
      </c>
      <c r="D28" s="73"/>
      <c r="E28" s="75"/>
      <c r="F28" s="38"/>
      <c r="G28" s="77"/>
      <c r="H28" s="77"/>
      <c r="I28" s="77"/>
      <c r="J28" s="77"/>
      <c r="K28" s="61"/>
      <c r="L28" s="77"/>
      <c r="M28" s="51"/>
      <c r="N28" s="51"/>
      <c r="O28" s="51"/>
      <c r="P28" s="51"/>
      <c r="Q28" s="51"/>
      <c r="R28" s="61"/>
      <c r="S28" s="51"/>
      <c r="T28" s="51"/>
      <c r="U28" s="51"/>
      <c r="V28" s="51"/>
      <c r="W28" s="51"/>
      <c r="X28" s="51"/>
      <c r="Y28" s="61"/>
      <c r="Z28" s="51"/>
      <c r="AA28" s="51"/>
      <c r="AB28" s="51"/>
      <c r="AC28" s="51"/>
      <c r="AD28" s="51"/>
      <c r="AE28" s="51"/>
      <c r="AF28" s="61"/>
      <c r="AG28" s="51"/>
      <c r="AH28" s="51"/>
      <c r="AI28" s="61"/>
      <c r="AJ28" s="51"/>
      <c r="AK28" s="76"/>
      <c r="AL28" s="53"/>
      <c r="AM28" s="55"/>
    </row>
    <row r="29" spans="1:44" ht="22.5" customHeight="1" x14ac:dyDescent="0.2">
      <c r="A29" s="66"/>
      <c r="B29" s="68"/>
      <c r="C29" s="70" t="str">
        <f>IF(ISBLANK(B29)," ",DATEDIF(B29,$AP$3,"y"))</f>
        <v xml:space="preserve"> </v>
      </c>
      <c r="D29" s="72"/>
      <c r="E29" s="74" t="str">
        <f>IF(A29="","","30分")</f>
        <v/>
      </c>
      <c r="F29" s="37"/>
      <c r="G29" s="64"/>
      <c r="H29" s="64"/>
      <c r="I29" s="64"/>
      <c r="J29" s="64"/>
      <c r="K29" s="58"/>
      <c r="L29" s="64"/>
      <c r="M29" s="50"/>
      <c r="N29" s="50"/>
      <c r="O29" s="50"/>
      <c r="P29" s="50"/>
      <c r="Q29" s="50"/>
      <c r="R29" s="58"/>
      <c r="S29" s="50"/>
      <c r="T29" s="50"/>
      <c r="U29" s="50"/>
      <c r="V29" s="50"/>
      <c r="W29" s="50"/>
      <c r="X29" s="50"/>
      <c r="Y29" s="58"/>
      <c r="Z29" s="50"/>
      <c r="AA29" s="50"/>
      <c r="AB29" s="50"/>
      <c r="AC29" s="50"/>
      <c r="AD29" s="50"/>
      <c r="AE29" s="50"/>
      <c r="AF29" s="58"/>
      <c r="AG29" s="50"/>
      <c r="AH29" s="50"/>
      <c r="AI29" s="58"/>
      <c r="AJ29" s="50"/>
      <c r="AK29" s="62"/>
      <c r="AL29" s="52" t="str">
        <f>IF(A29="","",COUNTIF(G29:AK30,"○"))</f>
        <v/>
      </c>
      <c r="AM29" s="54" t="str">
        <f>IF(D29="","",D29*AL29)</f>
        <v/>
      </c>
    </row>
    <row r="30" spans="1:44" ht="22.5" customHeight="1" x14ac:dyDescent="0.2">
      <c r="A30" s="78"/>
      <c r="B30" s="69"/>
      <c r="C30" s="71" t="str">
        <f>IF(ISBLANK(B30)," ",DATEDIF(B30,A30,"y"))</f>
        <v xml:space="preserve"> </v>
      </c>
      <c r="D30" s="73"/>
      <c r="E30" s="75"/>
      <c r="F30" s="38"/>
      <c r="G30" s="77"/>
      <c r="H30" s="77"/>
      <c r="I30" s="77"/>
      <c r="J30" s="77"/>
      <c r="K30" s="61"/>
      <c r="L30" s="77"/>
      <c r="M30" s="51"/>
      <c r="N30" s="51"/>
      <c r="O30" s="51"/>
      <c r="P30" s="51"/>
      <c r="Q30" s="51"/>
      <c r="R30" s="61"/>
      <c r="S30" s="51"/>
      <c r="T30" s="51"/>
      <c r="U30" s="51"/>
      <c r="V30" s="51"/>
      <c r="W30" s="51"/>
      <c r="X30" s="51"/>
      <c r="Y30" s="61"/>
      <c r="Z30" s="51"/>
      <c r="AA30" s="51"/>
      <c r="AB30" s="51"/>
      <c r="AC30" s="51"/>
      <c r="AD30" s="51"/>
      <c r="AE30" s="51"/>
      <c r="AF30" s="61"/>
      <c r="AG30" s="51"/>
      <c r="AH30" s="51"/>
      <c r="AI30" s="61"/>
      <c r="AJ30" s="51"/>
      <c r="AK30" s="76"/>
      <c r="AL30" s="53"/>
      <c r="AM30" s="55"/>
    </row>
    <row r="31" spans="1:44" ht="22.5" customHeight="1" x14ac:dyDescent="0.2">
      <c r="A31" s="66"/>
      <c r="B31" s="68"/>
      <c r="C31" s="70" t="str">
        <f>IF(ISBLANK(B31)," ",DATEDIF(B31,$AP$3,"y"))</f>
        <v xml:space="preserve"> </v>
      </c>
      <c r="D31" s="72"/>
      <c r="E31" s="74" t="str">
        <f>IF(A31="","","30分")</f>
        <v/>
      </c>
      <c r="F31" s="37"/>
      <c r="G31" s="64"/>
      <c r="H31" s="64"/>
      <c r="I31" s="64"/>
      <c r="J31" s="64"/>
      <c r="K31" s="58"/>
      <c r="L31" s="64"/>
      <c r="M31" s="50"/>
      <c r="N31" s="50"/>
      <c r="O31" s="50"/>
      <c r="P31" s="50"/>
      <c r="Q31" s="50"/>
      <c r="R31" s="58"/>
      <c r="S31" s="50"/>
      <c r="T31" s="50"/>
      <c r="U31" s="50"/>
      <c r="V31" s="50"/>
      <c r="W31" s="50"/>
      <c r="X31" s="50"/>
      <c r="Y31" s="58"/>
      <c r="Z31" s="50"/>
      <c r="AA31" s="50"/>
      <c r="AB31" s="50"/>
      <c r="AC31" s="50"/>
      <c r="AD31" s="50"/>
      <c r="AE31" s="50"/>
      <c r="AF31" s="58"/>
      <c r="AG31" s="50"/>
      <c r="AH31" s="50"/>
      <c r="AI31" s="58"/>
      <c r="AJ31" s="50"/>
      <c r="AK31" s="62"/>
      <c r="AL31" s="52" t="str">
        <f>IF(A31="","",COUNTIF(G31:AK32,"○"))</f>
        <v/>
      </c>
      <c r="AM31" s="54" t="str">
        <f>IF(D31="","",D31*AL31)</f>
        <v/>
      </c>
    </row>
    <row r="32" spans="1:44" ht="22.5" customHeight="1" x14ac:dyDescent="0.2">
      <c r="A32" s="78"/>
      <c r="B32" s="69"/>
      <c r="C32" s="71" t="str">
        <f>IF(ISBLANK(B32)," ",DATEDIF(B32,A32,"y"))</f>
        <v xml:space="preserve"> </v>
      </c>
      <c r="D32" s="73"/>
      <c r="E32" s="75"/>
      <c r="F32" s="38"/>
      <c r="G32" s="77"/>
      <c r="H32" s="77"/>
      <c r="I32" s="77"/>
      <c r="J32" s="77"/>
      <c r="K32" s="61"/>
      <c r="L32" s="77"/>
      <c r="M32" s="51"/>
      <c r="N32" s="51"/>
      <c r="O32" s="51"/>
      <c r="P32" s="51"/>
      <c r="Q32" s="51"/>
      <c r="R32" s="61"/>
      <c r="S32" s="51"/>
      <c r="T32" s="51"/>
      <c r="U32" s="51"/>
      <c r="V32" s="51"/>
      <c r="W32" s="51"/>
      <c r="X32" s="51"/>
      <c r="Y32" s="61"/>
      <c r="Z32" s="51"/>
      <c r="AA32" s="51"/>
      <c r="AB32" s="51"/>
      <c r="AC32" s="51"/>
      <c r="AD32" s="51"/>
      <c r="AE32" s="51"/>
      <c r="AF32" s="61"/>
      <c r="AG32" s="51"/>
      <c r="AH32" s="51"/>
      <c r="AI32" s="61"/>
      <c r="AJ32" s="51"/>
      <c r="AK32" s="76"/>
      <c r="AL32" s="53"/>
      <c r="AM32" s="55"/>
    </row>
    <row r="33" spans="1:39" ht="22.5" customHeight="1" x14ac:dyDescent="0.2">
      <c r="A33" s="66"/>
      <c r="B33" s="68"/>
      <c r="C33" s="70" t="str">
        <f>IF(ISBLANK(B33)," ",DATEDIF(B33,$AP$3,"y"))</f>
        <v xml:space="preserve"> </v>
      </c>
      <c r="D33" s="72"/>
      <c r="E33" s="74" t="str">
        <f>IF(A33="","","30分")</f>
        <v/>
      </c>
      <c r="F33" s="37"/>
      <c r="G33" s="64"/>
      <c r="H33" s="64"/>
      <c r="I33" s="64"/>
      <c r="J33" s="64"/>
      <c r="K33" s="58"/>
      <c r="L33" s="64"/>
      <c r="M33" s="50"/>
      <c r="N33" s="50"/>
      <c r="O33" s="50"/>
      <c r="P33" s="50"/>
      <c r="Q33" s="50"/>
      <c r="R33" s="58"/>
      <c r="S33" s="50"/>
      <c r="T33" s="50"/>
      <c r="U33" s="50"/>
      <c r="V33" s="50"/>
      <c r="W33" s="50"/>
      <c r="X33" s="50"/>
      <c r="Y33" s="58"/>
      <c r="Z33" s="50"/>
      <c r="AA33" s="50"/>
      <c r="AB33" s="50"/>
      <c r="AC33" s="50"/>
      <c r="AD33" s="50"/>
      <c r="AE33" s="50"/>
      <c r="AF33" s="58"/>
      <c r="AG33" s="50"/>
      <c r="AH33" s="50"/>
      <c r="AI33" s="58"/>
      <c r="AJ33" s="50"/>
      <c r="AK33" s="62"/>
      <c r="AL33" s="52" t="str">
        <f>IF(A33="","",COUNTIF(G33:AK34,"○"))</f>
        <v/>
      </c>
      <c r="AM33" s="54" t="str">
        <f>IF(D33="","",D33*AL33)</f>
        <v/>
      </c>
    </row>
    <row r="34" spans="1:39" ht="22.5" customHeight="1" thickBot="1" x14ac:dyDescent="0.25">
      <c r="A34" s="67"/>
      <c r="B34" s="69"/>
      <c r="C34" s="71" t="str">
        <f>IF(ISBLANK(B34)," ",DATEDIF(B34,A34,"y"))</f>
        <v xml:space="preserve"> </v>
      </c>
      <c r="D34" s="73"/>
      <c r="E34" s="75"/>
      <c r="F34" s="41"/>
      <c r="G34" s="65"/>
      <c r="H34" s="65"/>
      <c r="I34" s="65"/>
      <c r="J34" s="65"/>
      <c r="K34" s="59"/>
      <c r="L34" s="65"/>
      <c r="M34" s="60"/>
      <c r="N34" s="60"/>
      <c r="O34" s="60"/>
      <c r="P34" s="60"/>
      <c r="Q34" s="60"/>
      <c r="R34" s="59"/>
      <c r="S34" s="60"/>
      <c r="T34" s="60"/>
      <c r="U34" s="60"/>
      <c r="V34" s="60"/>
      <c r="W34" s="60"/>
      <c r="X34" s="51"/>
      <c r="Y34" s="61"/>
      <c r="Z34" s="51"/>
      <c r="AA34" s="51"/>
      <c r="AB34" s="60"/>
      <c r="AC34" s="60"/>
      <c r="AD34" s="60"/>
      <c r="AE34" s="60"/>
      <c r="AF34" s="59"/>
      <c r="AG34" s="60"/>
      <c r="AH34" s="51"/>
      <c r="AI34" s="61"/>
      <c r="AJ34" s="51"/>
      <c r="AK34" s="63"/>
      <c r="AL34" s="53"/>
      <c r="AM34" s="55"/>
    </row>
    <row r="35" spans="1:39" ht="45" customHeight="1" thickTop="1" x14ac:dyDescent="0.2">
      <c r="A35" s="42" t="s">
        <v>40</v>
      </c>
      <c r="B35" s="56" t="s">
        <v>41</v>
      </c>
      <c r="C35" s="57"/>
      <c r="D35" s="43">
        <f>COUNTIF(AL7:AL34,"&gt;0")</f>
        <v>0</v>
      </c>
      <c r="E35" s="27"/>
      <c r="F35" s="44"/>
      <c r="G35" s="33">
        <f>COUNTA(G7,G9,G11,G13,G15,G17,G19,G21,G23,G25,G27,G29,G31,G33)</f>
        <v>0</v>
      </c>
      <c r="H35" s="33">
        <f>COUNTA(H7,H9,H11,H13,H15,H17,H19,H21,H23,H25,H27,H29,H31,H33)</f>
        <v>0</v>
      </c>
      <c r="I35" s="33">
        <f>COUNTA(I7,I9,I11,I13,I15,I17,I19,I21,I23,I25,I27,I29,I31,I33)</f>
        <v>0</v>
      </c>
      <c r="J35" s="33">
        <f t="shared" ref="J35:AI35" si="0">COUNTA(J7,J9,J11,J13,J15,J17,J19,J21,J23,J25,J27,J29,J31,J33)</f>
        <v>0</v>
      </c>
      <c r="K35" s="25">
        <f t="shared" si="0"/>
        <v>0</v>
      </c>
      <c r="L35" s="33">
        <f t="shared" si="0"/>
        <v>0</v>
      </c>
      <c r="M35" s="24">
        <f t="shared" si="0"/>
        <v>0</v>
      </c>
      <c r="N35" s="24">
        <f>COUNTA(N7,N9,N11,N13,N15,N17,N19,N21,N23,N25,N27,N29,N31,N33)</f>
        <v>0</v>
      </c>
      <c r="O35" s="24">
        <f>COUNTA(O7,O9,O11,O13,O15,O17,O19,O21,O23,O25,O27,O29,O31,O33)</f>
        <v>0</v>
      </c>
      <c r="P35" s="24">
        <f>COUNTA(P7,P9,P11,P13,P15,P17,P19,P21,P23,P25,P27,P29,P31,P33)</f>
        <v>0</v>
      </c>
      <c r="Q35" s="24">
        <f t="shared" si="0"/>
        <v>0</v>
      </c>
      <c r="R35" s="25">
        <f t="shared" si="0"/>
        <v>0</v>
      </c>
      <c r="S35" s="24">
        <f t="shared" si="0"/>
        <v>0</v>
      </c>
      <c r="T35" s="24">
        <f t="shared" si="0"/>
        <v>0</v>
      </c>
      <c r="U35" s="24">
        <f>COUNTA(U7,U9,U11,U13,U15,U17,U19,U21,U23,U25,U27,U29,U31,U33)</f>
        <v>0</v>
      </c>
      <c r="V35" s="24">
        <f>COUNTA(V7,V9,V11,V13,V15,V17,V19,V21,V23,V25,V27,V29,V31,V33)</f>
        <v>0</v>
      </c>
      <c r="W35" s="24">
        <f>COUNTA(W7,W9,W11,W13,W15,W17,W19,W21,W23,W25,W27,W29,W31,W33)</f>
        <v>0</v>
      </c>
      <c r="X35" s="24">
        <f t="shared" si="0"/>
        <v>0</v>
      </c>
      <c r="Y35" s="25">
        <f>COUNTA(Y7,Y9,Y11,Y13,Y15,Y17,Y19,Y21,Y23,Y25,Y27,Y29,Y31,Y33)</f>
        <v>0</v>
      </c>
      <c r="Z35" s="24">
        <f t="shared" si="0"/>
        <v>0</v>
      </c>
      <c r="AA35" s="24">
        <f t="shared" si="0"/>
        <v>0</v>
      </c>
      <c r="AB35" s="24">
        <f>COUNTA(AB7,AB9,AB11,AB13,AB15,AB17,AB19,AB21,AB23,AB25,AB27,AB29,AB31,AB33)</f>
        <v>0</v>
      </c>
      <c r="AC35" s="24">
        <f>COUNTA(AC7,AC9,AC11,AC13,AC15,AC17,AC19,AC21,AC23,AC25,AC27,AC29,AC31,AC33)</f>
        <v>0</v>
      </c>
      <c r="AD35" s="24">
        <f>COUNTA(AD7,AD9,AD11,AD13,AD15,AD17,AD19,AD21,AD23,AD25,AD27,AD29,AD31,AD33)</f>
        <v>0</v>
      </c>
      <c r="AE35" s="24">
        <f t="shared" si="0"/>
        <v>0</v>
      </c>
      <c r="AF35" s="25">
        <f t="shared" si="0"/>
        <v>0</v>
      </c>
      <c r="AG35" s="24">
        <f t="shared" si="0"/>
        <v>0</v>
      </c>
      <c r="AH35" s="24">
        <f t="shared" si="0"/>
        <v>0</v>
      </c>
      <c r="AI35" s="25">
        <f t="shared" si="0"/>
        <v>0</v>
      </c>
      <c r="AJ35" s="24">
        <f>COUNTA(AJ7,AJ9,AJ11,AJ13,AJ15,AJ17,AJ19,AJ21,AJ23,AJ25,AJ27,AJ29,AJ31,AJ33)</f>
        <v>0</v>
      </c>
      <c r="AK35" s="35"/>
      <c r="AL35" s="34">
        <f>SUM(AL7:AL34)</f>
        <v>0</v>
      </c>
      <c r="AM35" s="32">
        <f>SUM(AM7:AM34)</f>
        <v>0</v>
      </c>
    </row>
    <row r="36" spans="1:39" ht="22.9" customHeight="1" x14ac:dyDescent="0.2"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8"/>
      <c r="AM36" s="31"/>
    </row>
  </sheetData>
  <sheetProtection selectLockedCells="1"/>
  <mergeCells count="542">
    <mergeCell ref="A2:AM2"/>
    <mergeCell ref="AF3:AM3"/>
    <mergeCell ref="A5:A6"/>
    <mergeCell ref="B5:B6"/>
    <mergeCell ref="C5:C6"/>
    <mergeCell ref="D5:D6"/>
    <mergeCell ref="E5:E6"/>
    <mergeCell ref="AM5:AM6"/>
    <mergeCell ref="A3:C3"/>
    <mergeCell ref="A7:A8"/>
    <mergeCell ref="B7:B8"/>
    <mergeCell ref="C7:C8"/>
    <mergeCell ref="D7:D8"/>
    <mergeCell ref="E7:E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9:A10"/>
    <mergeCell ref="B9:B10"/>
    <mergeCell ref="C9:C10"/>
    <mergeCell ref="D9:D10"/>
    <mergeCell ref="E9:E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9:AM10"/>
    <mergeCell ref="A11:A12"/>
    <mergeCell ref="B11:B12"/>
    <mergeCell ref="C11:C12"/>
    <mergeCell ref="D11:D12"/>
    <mergeCell ref="E11:E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T11:T12"/>
    <mergeCell ref="U11:U12"/>
    <mergeCell ref="V11:V12"/>
    <mergeCell ref="W11:W12"/>
    <mergeCell ref="X11:X12"/>
    <mergeCell ref="Y11:Y12"/>
    <mergeCell ref="Z11:Z12"/>
    <mergeCell ref="AA11:AA12"/>
    <mergeCell ref="AB11:AB12"/>
    <mergeCell ref="AC11:AC12"/>
    <mergeCell ref="AD11:AD12"/>
    <mergeCell ref="AE11:AE12"/>
    <mergeCell ref="AF11:AF12"/>
    <mergeCell ref="AG11:AG12"/>
    <mergeCell ref="AH11:AH12"/>
    <mergeCell ref="AI11:AI12"/>
    <mergeCell ref="AJ11:AJ12"/>
    <mergeCell ref="AK11:AK12"/>
    <mergeCell ref="AL11:AL12"/>
    <mergeCell ref="AM11:AM12"/>
    <mergeCell ref="A13:A14"/>
    <mergeCell ref="B13:B14"/>
    <mergeCell ref="C13:C14"/>
    <mergeCell ref="D13:D14"/>
    <mergeCell ref="E13:E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J13:AJ14"/>
    <mergeCell ref="AK13:AK14"/>
    <mergeCell ref="AL13:AL14"/>
    <mergeCell ref="AM13:AM14"/>
    <mergeCell ref="A15:A16"/>
    <mergeCell ref="B15:B16"/>
    <mergeCell ref="C15:C16"/>
    <mergeCell ref="D15:D16"/>
    <mergeCell ref="E15:E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P15:P16"/>
    <mergeCell ref="Q15:Q16"/>
    <mergeCell ref="R15:R16"/>
    <mergeCell ref="S15:S16"/>
    <mergeCell ref="T15:T16"/>
    <mergeCell ref="U15:U16"/>
    <mergeCell ref="V15:V16"/>
    <mergeCell ref="W15:W16"/>
    <mergeCell ref="X15:X16"/>
    <mergeCell ref="Y15:Y16"/>
    <mergeCell ref="Z15:Z16"/>
    <mergeCell ref="AA15:AA16"/>
    <mergeCell ref="AB15:AB16"/>
    <mergeCell ref="AC15:AC16"/>
    <mergeCell ref="AD15:AD16"/>
    <mergeCell ref="AE15:AE16"/>
    <mergeCell ref="AF15:AF16"/>
    <mergeCell ref="AG15:AG16"/>
    <mergeCell ref="AH15:AH16"/>
    <mergeCell ref="AI15:AI16"/>
    <mergeCell ref="AJ15:AJ16"/>
    <mergeCell ref="AK15:AK16"/>
    <mergeCell ref="AL15:AL16"/>
    <mergeCell ref="AM15:AM16"/>
    <mergeCell ref="A17:A18"/>
    <mergeCell ref="B17:B18"/>
    <mergeCell ref="C17:C18"/>
    <mergeCell ref="D17:D18"/>
    <mergeCell ref="E17:E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Q17:Q18"/>
    <mergeCell ref="R17:R18"/>
    <mergeCell ref="S17:S18"/>
    <mergeCell ref="T17:T18"/>
    <mergeCell ref="U17:U18"/>
    <mergeCell ref="V17:V18"/>
    <mergeCell ref="W17:W18"/>
    <mergeCell ref="X17:X18"/>
    <mergeCell ref="Y17:Y18"/>
    <mergeCell ref="Z17:Z18"/>
    <mergeCell ref="AA17:AA18"/>
    <mergeCell ref="AB17:AB18"/>
    <mergeCell ref="AC17:AC18"/>
    <mergeCell ref="AD17:AD18"/>
    <mergeCell ref="AE17:AE18"/>
    <mergeCell ref="AF17:AF18"/>
    <mergeCell ref="AG17:AG18"/>
    <mergeCell ref="AH17:AH18"/>
    <mergeCell ref="AI17:AI18"/>
    <mergeCell ref="AJ17:AJ18"/>
    <mergeCell ref="AK17:AK18"/>
    <mergeCell ref="AL17:AL18"/>
    <mergeCell ref="AM17:AM18"/>
    <mergeCell ref="A19:A20"/>
    <mergeCell ref="B19:B20"/>
    <mergeCell ref="C19:C20"/>
    <mergeCell ref="D19:D20"/>
    <mergeCell ref="E19:E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21:A22"/>
    <mergeCell ref="B21:B22"/>
    <mergeCell ref="C21:C22"/>
    <mergeCell ref="D21:D22"/>
    <mergeCell ref="E21:E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V21:V22"/>
    <mergeCell ref="W21:W22"/>
    <mergeCell ref="X21:X22"/>
    <mergeCell ref="Y21:Y22"/>
    <mergeCell ref="Z21:Z22"/>
    <mergeCell ref="AA21:AA22"/>
    <mergeCell ref="AB21:AB22"/>
    <mergeCell ref="AC21:AC22"/>
    <mergeCell ref="AD21:AD22"/>
    <mergeCell ref="AE21:AE22"/>
    <mergeCell ref="AF21:AF22"/>
    <mergeCell ref="AG21:AG22"/>
    <mergeCell ref="AH21:AH22"/>
    <mergeCell ref="AI21:AI22"/>
    <mergeCell ref="AJ21:AJ22"/>
    <mergeCell ref="AK21:AK22"/>
    <mergeCell ref="AL21:AL22"/>
    <mergeCell ref="AM21:AM22"/>
    <mergeCell ref="A23:A24"/>
    <mergeCell ref="B23:B24"/>
    <mergeCell ref="C23:C24"/>
    <mergeCell ref="D23:D24"/>
    <mergeCell ref="E23:E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V23:V24"/>
    <mergeCell ref="W23:W24"/>
    <mergeCell ref="X23:X24"/>
    <mergeCell ref="Y23:Y24"/>
    <mergeCell ref="Z23:Z24"/>
    <mergeCell ref="AA23:AA24"/>
    <mergeCell ref="AB23:AB24"/>
    <mergeCell ref="AC23:AC24"/>
    <mergeCell ref="AD23:AD24"/>
    <mergeCell ref="AE23:AE24"/>
    <mergeCell ref="AF23:AF24"/>
    <mergeCell ref="AG23:AG24"/>
    <mergeCell ref="AH23:AH24"/>
    <mergeCell ref="AI23:AI24"/>
    <mergeCell ref="AJ23:AJ24"/>
    <mergeCell ref="AK23:AK24"/>
    <mergeCell ref="AL23:AL24"/>
    <mergeCell ref="AM23:AM24"/>
    <mergeCell ref="A25:A26"/>
    <mergeCell ref="B25:B26"/>
    <mergeCell ref="C25:C26"/>
    <mergeCell ref="D25:D26"/>
    <mergeCell ref="E25:E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AG25:AG26"/>
    <mergeCell ref="AH25:AH26"/>
    <mergeCell ref="AI25:AI26"/>
    <mergeCell ref="AJ25:AJ26"/>
    <mergeCell ref="AK25:AK26"/>
    <mergeCell ref="AL25:AL26"/>
    <mergeCell ref="AM25:AM26"/>
    <mergeCell ref="A27:A28"/>
    <mergeCell ref="B27:B28"/>
    <mergeCell ref="C27:C28"/>
    <mergeCell ref="D27:D28"/>
    <mergeCell ref="E27:E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P27:P28"/>
    <mergeCell ref="Q27:Q28"/>
    <mergeCell ref="R27:R28"/>
    <mergeCell ref="S27:S28"/>
    <mergeCell ref="T27:T28"/>
    <mergeCell ref="U27:U28"/>
    <mergeCell ref="V27:V28"/>
    <mergeCell ref="W27:W28"/>
    <mergeCell ref="X27:X28"/>
    <mergeCell ref="Y27:Y28"/>
    <mergeCell ref="Z27:Z28"/>
    <mergeCell ref="AA27:AA28"/>
    <mergeCell ref="AB27:AB28"/>
    <mergeCell ref="AC27:AC28"/>
    <mergeCell ref="AD27:AD28"/>
    <mergeCell ref="AE27:AE28"/>
    <mergeCell ref="AF27:AF28"/>
    <mergeCell ref="AG27:AG28"/>
    <mergeCell ref="AH27:AH28"/>
    <mergeCell ref="AI27:AI28"/>
    <mergeCell ref="AJ27:AJ28"/>
    <mergeCell ref="AK27:AK28"/>
    <mergeCell ref="AL27:AL28"/>
    <mergeCell ref="AM27:AM28"/>
    <mergeCell ref="A29:A30"/>
    <mergeCell ref="B29:B30"/>
    <mergeCell ref="C29:C30"/>
    <mergeCell ref="D29:D30"/>
    <mergeCell ref="E29:E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Q29:Q30"/>
    <mergeCell ref="R29:R30"/>
    <mergeCell ref="S29:S30"/>
    <mergeCell ref="T29:T30"/>
    <mergeCell ref="U29:U30"/>
    <mergeCell ref="V29:V30"/>
    <mergeCell ref="W29:W30"/>
    <mergeCell ref="X29:X30"/>
    <mergeCell ref="Y29:Y30"/>
    <mergeCell ref="Z29:Z30"/>
    <mergeCell ref="AA29:AA30"/>
    <mergeCell ref="AB29:AB30"/>
    <mergeCell ref="AC29:AC30"/>
    <mergeCell ref="AD29:AD30"/>
    <mergeCell ref="AE29:AE30"/>
    <mergeCell ref="AF29:AF30"/>
    <mergeCell ref="AG29:AG30"/>
    <mergeCell ref="AH29:AH30"/>
    <mergeCell ref="AI29:AI30"/>
    <mergeCell ref="AJ29:AJ30"/>
    <mergeCell ref="AK29:AK30"/>
    <mergeCell ref="AL29:AL30"/>
    <mergeCell ref="AM29:AM30"/>
    <mergeCell ref="A31:A32"/>
    <mergeCell ref="B31:B32"/>
    <mergeCell ref="C31:C32"/>
    <mergeCell ref="D31:D32"/>
    <mergeCell ref="E31:E32"/>
    <mergeCell ref="G31:G32"/>
    <mergeCell ref="H31:H32"/>
    <mergeCell ref="I31:I32"/>
    <mergeCell ref="J31:J32"/>
    <mergeCell ref="K31:K32"/>
    <mergeCell ref="L31:L32"/>
    <mergeCell ref="M31:M32"/>
    <mergeCell ref="X31:X32"/>
    <mergeCell ref="Y31:Y32"/>
    <mergeCell ref="N31:N32"/>
    <mergeCell ref="O31:O32"/>
    <mergeCell ref="P31:P32"/>
    <mergeCell ref="Q31:Q32"/>
    <mergeCell ref="R31:R32"/>
    <mergeCell ref="S31:S32"/>
    <mergeCell ref="AK31:AK32"/>
    <mergeCell ref="Z31:Z32"/>
    <mergeCell ref="AA31:AA32"/>
    <mergeCell ref="AB31:AB32"/>
    <mergeCell ref="AC31:AC32"/>
    <mergeCell ref="AD31:AD32"/>
    <mergeCell ref="AE31:AE32"/>
    <mergeCell ref="I33:I34"/>
    <mergeCell ref="AF31:AF32"/>
    <mergeCell ref="AG31:AG32"/>
    <mergeCell ref="AH31:AH32"/>
    <mergeCell ref="AI31:AI32"/>
    <mergeCell ref="AJ31:AJ32"/>
    <mergeCell ref="T31:T32"/>
    <mergeCell ref="U31:U32"/>
    <mergeCell ref="V31:V32"/>
    <mergeCell ref="W31:W32"/>
    <mergeCell ref="R33:R34"/>
    <mergeCell ref="AL31:AL32"/>
    <mergeCell ref="AM31:AM32"/>
    <mergeCell ref="A33:A34"/>
    <mergeCell ref="B33:B34"/>
    <mergeCell ref="C33:C34"/>
    <mergeCell ref="D33:D34"/>
    <mergeCell ref="E33:E34"/>
    <mergeCell ref="G33:G34"/>
    <mergeCell ref="H33:H34"/>
    <mergeCell ref="W33:W34"/>
    <mergeCell ref="J33:J34"/>
    <mergeCell ref="K33:K34"/>
    <mergeCell ref="L33:L34"/>
    <mergeCell ref="M33:M34"/>
    <mergeCell ref="Y33:Y34"/>
    <mergeCell ref="N33:N34"/>
    <mergeCell ref="O33:O34"/>
    <mergeCell ref="P33:P34"/>
    <mergeCell ref="Q33:Q34"/>
    <mergeCell ref="AK33:AK34"/>
    <mergeCell ref="S33:S34"/>
    <mergeCell ref="AA33:AA34"/>
    <mergeCell ref="AB33:AB34"/>
    <mergeCell ref="AC33:AC34"/>
    <mergeCell ref="AD33:AD34"/>
    <mergeCell ref="AE33:AE34"/>
    <mergeCell ref="T33:T34"/>
    <mergeCell ref="U33:U34"/>
    <mergeCell ref="V33:V34"/>
    <mergeCell ref="Z33:Z34"/>
    <mergeCell ref="X33:X34"/>
    <mergeCell ref="AL33:AL34"/>
    <mergeCell ref="AM33:AM34"/>
    <mergeCell ref="B35:C35"/>
    <mergeCell ref="AF33:AF34"/>
    <mergeCell ref="AG33:AG34"/>
    <mergeCell ref="AH33:AH34"/>
    <mergeCell ref="AI33:AI34"/>
    <mergeCell ref="AJ33:AJ34"/>
  </mergeCells>
  <phoneticPr fontId="3"/>
  <conditionalFormatting sqref="AK33 AK31 AK29 AK27 AK25 AK23 AK21 AK19 AK17 AK15 AK13 AK11 AK9 AK7 J35:M35 Q35:T35 X35:AA35 AE35:AI35 E35 B35">
    <cfRule type="expression" dxfId="30" priority="31" stopIfTrue="1">
      <formula>WEEKDAY(#REF!)=1</formula>
    </cfRule>
  </conditionalFormatting>
  <conditionalFormatting sqref="J7:M7 J9:M9 J11:M11 J13:M13 J15:M15 J17:M17 J19:M19 J21:M21 J23:M23 J25:M25 J27:M27 J29:M29 J31:M31 J33:M33">
    <cfRule type="expression" dxfId="29" priority="30" stopIfTrue="1">
      <formula>WEEKDAY(#REF!)=1</formula>
    </cfRule>
  </conditionalFormatting>
  <conditionalFormatting sqref="Q7:T7 Q9:T9 Q11:T11 Q13:T13 Q15:T15 Q17:T17 Q19:T19 Q21:T21 Q23:T23 Q25:T25 Q27:T27 Q29:T29 Q31:T31 Q33:T33">
    <cfRule type="expression" dxfId="28" priority="29" stopIfTrue="1">
      <formula>WEEKDAY(#REF!)=1</formula>
    </cfRule>
  </conditionalFormatting>
  <conditionalFormatting sqref="X7:AA7 X9:AA9 X11:AA11 X13:AA13 X15:AA15 X17:AA17 X19:AA19 X21:AA21 X23:AA23 X25:AA25 X27:AA27 X29:AA29 X31:AA31 X33:AA33">
    <cfRule type="expression" dxfId="27" priority="28" stopIfTrue="1">
      <formula>WEEKDAY(#REF!)=1</formula>
    </cfRule>
  </conditionalFormatting>
  <conditionalFormatting sqref="AE7:AG7 AE9:AG9 AE11:AG11 AE13:AG13 AE15:AG15 AE17:AG17 AE19:AG19 AE21:AG21 AE23:AG23 AE25:AG25 AE27:AG27 AE29:AG29 AE31:AG31 AE33:AG33">
    <cfRule type="expression" dxfId="26" priority="27" stopIfTrue="1">
      <formula>WEEKDAY(#REF!)=1</formula>
    </cfRule>
  </conditionalFormatting>
  <conditionalFormatting sqref="AJ35">
    <cfRule type="expression" dxfId="25" priority="26" stopIfTrue="1">
      <formula>WEEKDAY(#REF!)=1</formula>
    </cfRule>
  </conditionalFormatting>
  <conditionalFormatting sqref="I35">
    <cfRule type="expression" dxfId="24" priority="25" stopIfTrue="1">
      <formula>WEEKDAY(#REF!)=1</formula>
    </cfRule>
  </conditionalFormatting>
  <conditionalFormatting sqref="I7 I9 I11 I13 I15 I17 I19 I21 I23 I25 I27 I29 I31 I33">
    <cfRule type="expression" dxfId="23" priority="24" stopIfTrue="1">
      <formula>WEEKDAY(#REF!)=1</formula>
    </cfRule>
  </conditionalFormatting>
  <conditionalFormatting sqref="P35">
    <cfRule type="expression" dxfId="22" priority="23" stopIfTrue="1">
      <formula>WEEKDAY(#REF!)=1</formula>
    </cfRule>
  </conditionalFormatting>
  <conditionalFormatting sqref="P7 P9 P11 P13 P15 P17 P19 P21 P23 P25 P27 P29 P31 P33">
    <cfRule type="expression" dxfId="21" priority="22" stopIfTrue="1">
      <formula>WEEKDAY(#REF!)=1</formula>
    </cfRule>
  </conditionalFormatting>
  <conditionalFormatting sqref="W35">
    <cfRule type="expression" dxfId="20" priority="21" stopIfTrue="1">
      <formula>WEEKDAY(#REF!)=1</formula>
    </cfRule>
  </conditionalFormatting>
  <conditionalFormatting sqref="W7 W9 W11 W13 W15 W17 W19 W21 W23 W25 W27 W29 W31 W33">
    <cfRule type="expression" dxfId="19" priority="20" stopIfTrue="1">
      <formula>WEEKDAY(#REF!)=1</formula>
    </cfRule>
  </conditionalFormatting>
  <conditionalFormatting sqref="AD35">
    <cfRule type="expression" dxfId="18" priority="19" stopIfTrue="1">
      <formula>WEEKDAY(#REF!)=1</formula>
    </cfRule>
  </conditionalFormatting>
  <conditionalFormatting sqref="AD7 AD9 AD11 AD13 AD15 AD17 AD19 AD21 AD23 AD25 AD27 AD29 AD31 AD33">
    <cfRule type="expression" dxfId="17" priority="18" stopIfTrue="1">
      <formula>WEEKDAY(#REF!)=1</formula>
    </cfRule>
  </conditionalFormatting>
  <conditionalFormatting sqref="G35">
    <cfRule type="expression" dxfId="16" priority="17" stopIfTrue="1">
      <formula>WEEKDAY(#REF!)=1</formula>
    </cfRule>
  </conditionalFormatting>
  <conditionalFormatting sqref="N35">
    <cfRule type="expression" dxfId="15" priority="16" stopIfTrue="1">
      <formula>WEEKDAY(#REF!)=1</formula>
    </cfRule>
  </conditionalFormatting>
  <conditionalFormatting sqref="U35">
    <cfRule type="expression" dxfId="14" priority="15" stopIfTrue="1">
      <formula>WEEKDAY(#REF!)=1</formula>
    </cfRule>
  </conditionalFormatting>
  <conditionalFormatting sqref="AB35">
    <cfRule type="expression" dxfId="13" priority="14" stopIfTrue="1">
      <formula>WEEKDAY(#REF!)=1</formula>
    </cfRule>
  </conditionalFormatting>
  <conditionalFormatting sqref="H35">
    <cfRule type="expression" dxfId="12" priority="13" stopIfTrue="1">
      <formula>WEEKDAY(#REF!)=1</formula>
    </cfRule>
  </conditionalFormatting>
  <conditionalFormatting sqref="H7 H9 H11 H13 H15 H17 H19 H21 H23 H25 H27 H29 H31 H33">
    <cfRule type="expression" dxfId="11" priority="12" stopIfTrue="1">
      <formula>WEEKDAY(#REF!)=1</formula>
    </cfRule>
  </conditionalFormatting>
  <conditionalFormatting sqref="O35">
    <cfRule type="expression" dxfId="10" priority="11" stopIfTrue="1">
      <formula>WEEKDAY(#REF!)=1</formula>
    </cfRule>
  </conditionalFormatting>
  <conditionalFormatting sqref="O7 O9 O11 O13 O15 O17 O19 O21 O23 O25 O27 O29 O31 O33">
    <cfRule type="expression" dxfId="9" priority="10" stopIfTrue="1">
      <formula>WEEKDAY(#REF!)=1</formula>
    </cfRule>
  </conditionalFormatting>
  <conditionalFormatting sqref="V35">
    <cfRule type="expression" dxfId="8" priority="9" stopIfTrue="1">
      <formula>WEEKDAY(#REF!)=1</formula>
    </cfRule>
  </conditionalFormatting>
  <conditionalFormatting sqref="V7 V9 V11 V13 V15 V17 V19 V21 V23 V25 V27 V29 V31 V33">
    <cfRule type="expression" dxfId="7" priority="8" stopIfTrue="1">
      <formula>WEEKDAY(#REF!)=1</formula>
    </cfRule>
  </conditionalFormatting>
  <conditionalFormatting sqref="AC35">
    <cfRule type="expression" dxfId="6" priority="7" stopIfTrue="1">
      <formula>WEEKDAY(#REF!)=1</formula>
    </cfRule>
  </conditionalFormatting>
  <conditionalFormatting sqref="AC7 AC9 AC11 AC13 AC15 AC17 AC19 AC21 AC23 AC25 AC27 AC29 AC31 AC33">
    <cfRule type="expression" dxfId="5" priority="6" stopIfTrue="1">
      <formula>WEEKDAY(#REF!)=1</formula>
    </cfRule>
  </conditionalFormatting>
  <conditionalFormatting sqref="G7 G9 G11 G13 G15 G17 G19 G21 G23 G25 G27 G29 G31 G33">
    <cfRule type="expression" dxfId="4" priority="5" stopIfTrue="1">
      <formula>WEEKDAY(#REF!)=1</formula>
    </cfRule>
  </conditionalFormatting>
  <conditionalFormatting sqref="N7 N9 N11 N13 N15 N17 N19 N21 N23 N25 N27 N29 N31 N33">
    <cfRule type="expression" dxfId="3" priority="4" stopIfTrue="1">
      <formula>WEEKDAY(#REF!)=1</formula>
    </cfRule>
  </conditionalFormatting>
  <conditionalFormatting sqref="U7 U9 U11 U13 U15 U17 U19 U21 U23 U25 U27 U29 U31 U33">
    <cfRule type="expression" dxfId="2" priority="3" stopIfTrue="1">
      <formula>WEEKDAY(#REF!)=1</formula>
    </cfRule>
  </conditionalFormatting>
  <conditionalFormatting sqref="AB7 AB9 AB11 AB13 AB15 AB17 AB19 AB21 AB23 AB25 AB27 AB29 AB31 AB33">
    <cfRule type="expression" dxfId="1" priority="2" stopIfTrue="1">
      <formula>WEEKDAY(#REF!)=1</formula>
    </cfRule>
  </conditionalFormatting>
  <conditionalFormatting sqref="AH7:AJ7 AH9:AJ9 AH11:AJ11 AH13:AJ13 AH15:AJ15 AH17:AJ17 AH19:AJ19 AH21:AJ21 AH23:AJ23 AH25:AJ25 AH27:AJ27 AH29:AJ29 AH31:AJ31 AH33:AJ33">
    <cfRule type="expression" dxfId="0" priority="1" stopIfTrue="1">
      <formula>WEEKDAY(#REF!)=1</formula>
    </cfRule>
  </conditionalFormatting>
  <dataValidations count="2">
    <dataValidation type="list" allowBlank="1" showInputMessage="1" showErrorMessage="1" sqref="D7:D34" xr:uid="{B3C1F99A-7C6D-4A7A-8838-B28DE8B43B92}">
      <formula1>"100,0"</formula1>
    </dataValidation>
    <dataValidation type="list" allowBlank="1" showInputMessage="1" showErrorMessage="1" sqref="G7:AJ34" xr:uid="{0F00867F-3157-4F8E-B08A-E0D35A1AAE4C}">
      <formula1>"○"</formula1>
    </dataValidation>
  </dataValidations>
  <printOptions horizontalCentered="1"/>
  <pageMargins left="0.39370078740157483" right="0.39370078740157483" top="0.98425196850393704" bottom="0.59055118110236227" header="0.51181102362204722" footer="0.51181102362204722"/>
  <pageSetup paperSize="9" scale="55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2020-10-01T05:30:17Z</dcterms:created>
  <dcterms:modified xsi:type="dcterms:W3CDTF">2025-09-26T17:48:47Z</dcterms:modified>
</cp:coreProperties>
</file>