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0012\Desktop\様式修正\"/>
    </mc:Choice>
  </mc:AlternateContent>
  <xr:revisionPtr revIDLastSave="0" documentId="8_{88B85B66-A171-420F-96DE-949B13CA24FE}" xr6:coauthVersionLast="43" xr6:coauthVersionMax="43" xr10:uidLastSave="{00000000-0000-0000-0000-000000000000}"/>
  <bookViews>
    <workbookView xWindow="-120" yWindow="-120" windowWidth="29040" windowHeight="15840" firstSheet="1" activeTab="1"/>
  </bookViews>
  <sheets>
    <sheet name="ZFRF00300" sheetId="1" state="hidden" r:id="rId1"/>
    <sheet name="現金出納簿-1 " sheetId="2" r:id="rId2"/>
    <sheet name="現金出納簿-2 " sheetId="3" r:id="rId3"/>
    <sheet name="現金出納簿-3 " sheetId="4" r:id="rId4"/>
  </sheets>
  <definedNames>
    <definedName name="_xlnm.Print_Area" localSheetId="0">ZFRF00300!$A$1:$HY$35</definedName>
  </definedNames>
  <calcPr calcId="191029"/>
</workbook>
</file>

<file path=xl/calcChain.xml><?xml version="1.0" encoding="utf-8"?>
<calcChain xmlns="http://schemas.openxmlformats.org/spreadsheetml/2006/main">
  <c r="CI3" i="3" l="1"/>
  <c r="FL3" i="3"/>
  <c r="F8" i="3"/>
  <c r="E10" i="3"/>
  <c r="L11" i="3"/>
  <c r="E12" i="3"/>
  <c r="L12" i="3"/>
  <c r="L13" i="3"/>
  <c r="L14" i="3"/>
  <c r="L15" i="3"/>
  <c r="L16" i="3"/>
  <c r="L17" i="3"/>
  <c r="E18" i="3"/>
  <c r="L18" i="3"/>
  <c r="L19" i="3"/>
  <c r="L20" i="3"/>
  <c r="L21" i="3"/>
  <c r="L22" i="3"/>
  <c r="E23" i="3"/>
  <c r="L23" i="3"/>
  <c r="L24" i="3"/>
  <c r="E25" i="3"/>
  <c r="L25" i="3"/>
  <c r="L26" i="3"/>
  <c r="L27" i="3"/>
  <c r="E28" i="3"/>
  <c r="L28" i="3"/>
  <c r="L29" i="3"/>
  <c r="L30" i="3"/>
  <c r="E31" i="3"/>
  <c r="E32" i="3"/>
  <c r="E33" i="3"/>
  <c r="E34" i="3"/>
  <c r="CI3" i="4"/>
  <c r="FL3" i="4"/>
  <c r="F8" i="4"/>
  <c r="BR8" i="4"/>
  <c r="CY8" i="4"/>
  <c r="EF8" i="4"/>
  <c r="FM8" i="4"/>
  <c r="GT8" i="4"/>
  <c r="E10" i="4"/>
  <c r="L11" i="4"/>
  <c r="E12" i="4"/>
  <c r="L12" i="4"/>
  <c r="L13" i="4"/>
  <c r="L14" i="4"/>
  <c r="L15" i="4"/>
  <c r="L16" i="4"/>
  <c r="L17" i="4"/>
  <c r="E18" i="4"/>
  <c r="L18" i="4"/>
  <c r="L19" i="4"/>
  <c r="L20" i="4"/>
  <c r="L21" i="4"/>
  <c r="L22" i="4"/>
  <c r="E23" i="4"/>
  <c r="L23" i="4"/>
  <c r="L24" i="4"/>
  <c r="E25" i="4"/>
  <c r="L25" i="4"/>
  <c r="L26" i="4"/>
  <c r="L27" i="4"/>
  <c r="E28" i="4"/>
  <c r="L28" i="4"/>
  <c r="L29" i="4"/>
  <c r="L30" i="4"/>
  <c r="E31" i="4"/>
  <c r="E32" i="4"/>
  <c r="E33" i="4"/>
  <c r="E34" i="4"/>
</calcChain>
</file>

<file path=xl/sharedStrings.xml><?xml version="1.0" encoding="utf-8"?>
<sst xmlns="http://schemas.openxmlformats.org/spreadsheetml/2006/main" count="92" uniqueCount="43">
  <si>
    <t>現在</t>
    <phoneticPr fontId="1"/>
  </si>
  <si>
    <t>（その</t>
    <phoneticPr fontId="1"/>
  </si>
  <si>
    <t>）</t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</si>
  <si>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</si>
  <si>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</si>
  <si>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</si>
  <si>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</si>
  <si>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(A)-(C)</t>
    <phoneticPr fontId="1"/>
  </si>
  <si>
    <t>(B)-(D)</t>
    <phoneticPr fontId="1"/>
  </si>
  <si>
    <t>(+)</t>
    <phoneticPr fontId="1"/>
  </si>
  <si>
    <t>(-)</t>
    <phoneticPr fontId="1"/>
  </si>
  <si>
    <t>(単位:円)</t>
    <phoneticPr fontId="1"/>
  </si>
  <si>
    <t>現金出納簿</t>
  </si>
  <si>
    <t>供覧</t>
  </si>
  <si>
    <t>会計名</t>
  </si>
  <si>
    <t>前日繰越高</t>
  </si>
  <si>
    <t>収　　入</t>
  </si>
  <si>
    <t>歳入</t>
  </si>
  <si>
    <t>還　　付</t>
  </si>
  <si>
    <t>振替更正</t>
  </si>
  <si>
    <t>日　　計</t>
  </si>
  <si>
    <t>月　　計</t>
  </si>
  <si>
    <t>累　　計</t>
  </si>
  <si>
    <t>支　　出</t>
  </si>
  <si>
    <t>歳出</t>
  </si>
  <si>
    <t>戻　　入</t>
  </si>
  <si>
    <t>歳計合計</t>
  </si>
  <si>
    <t>日計</t>
  </si>
  <si>
    <t>総計</t>
  </si>
  <si>
    <t>一時繰替金</t>
  </si>
  <si>
    <t>繰　　入</t>
  </si>
  <si>
    <t>繰　　出</t>
  </si>
  <si>
    <t>残　　高</t>
  </si>
  <si>
    <t>一時借入金</t>
  </si>
  <si>
    <t>借　　入</t>
  </si>
  <si>
    <t>償　　還</t>
  </si>
  <si>
    <t>釣り銭金</t>
  </si>
  <si>
    <t>繰上充用額</t>
  </si>
  <si>
    <t>剰余金</t>
  </si>
  <si>
    <t>繰越残高</t>
  </si>
  <si>
    <t>平成　　年度</t>
    <phoneticPr fontId="1"/>
  </si>
  <si>
    <t>平成　　年度</t>
    <phoneticPr fontId="1"/>
  </si>
  <si>
    <t>　　　　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</si>
</sst>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IPA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49" fontId="3" fillId="0" borderId="0" xfId="0" applyNumberFormat="1" applyFont="1" applyBorder="1" applyAlignment="1">
      <alignment horizontal="distributed" vertical="center" justifyLastLine="1"/>
    </xf>
    <xf numFmtId="49" fontId="5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distributed" vertical="center"/>
    </xf>
    <xf numFmtId="49" fontId="4" fillId="0" borderId="3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3" fillId="0" borderId="4" xfId="0" applyNumberFormat="1" applyFont="1" applyBorder="1">
      <alignment vertical="center"/>
    </xf>
    <xf numFmtId="49" fontId="3" fillId="0" borderId="5" xfId="0" applyNumberFormat="1" applyFont="1" applyBorder="1" applyAlignment="1">
      <alignment horizontal="distributed" vertical="center" justifyLastLine="1"/>
    </xf>
    <xf numFmtId="49" fontId="3" fillId="0" borderId="3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49" fontId="3" fillId="0" borderId="7" xfId="0" applyNumberFormat="1" applyFont="1" applyBorder="1" applyAlignment="1">
      <alignment horizontal="distributed" vertical="center" justifyLastLine="1"/>
    </xf>
    <xf numFmtId="49" fontId="3" fillId="0" borderId="2" xfId="0" applyNumberFormat="1" applyFont="1" applyBorder="1">
      <alignment vertical="center"/>
    </xf>
    <xf numFmtId="49" fontId="3" fillId="0" borderId="5" xfId="0" applyNumberFormat="1" applyFont="1" applyBorder="1" applyAlignment="1">
      <alignment vertical="distributed" textRotation="255"/>
    </xf>
    <xf numFmtId="49" fontId="3" fillId="0" borderId="7" xfId="0" applyNumberFormat="1" applyFont="1" applyBorder="1" applyAlignment="1">
      <alignment vertical="distributed" textRotation="255"/>
    </xf>
    <xf numFmtId="49" fontId="3" fillId="0" borderId="5" xfId="0" applyNumberFormat="1" applyFont="1" applyBorder="1" applyAlignment="1">
      <alignment vertical="center" textRotation="255"/>
    </xf>
    <xf numFmtId="49" fontId="3" fillId="0" borderId="7" xfId="0" applyNumberFormat="1" applyFont="1" applyBorder="1" applyAlignment="1">
      <alignment vertical="center" textRotation="255"/>
    </xf>
    <xf numFmtId="49" fontId="4" fillId="0" borderId="2" xfId="0" applyNumberFormat="1" applyFont="1" applyBorder="1">
      <alignment vertical="center"/>
    </xf>
    <xf numFmtId="49" fontId="3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textRotation="255"/>
    </xf>
    <xf numFmtId="49" fontId="3" fillId="0" borderId="7" xfId="0" applyNumberFormat="1" applyFont="1" applyBorder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5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distributed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6" fillId="0" borderId="0" xfId="0" applyNumberFormat="1" applyFont="1" applyAlignment="1">
      <alignment horizontal="distributed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vertical="center" textRotation="255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10" xfId="0" applyNumberFormat="1" applyFont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49" fontId="3" fillId="0" borderId="11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3" fillId="0" borderId="12" xfId="0" applyNumberFormat="1" applyFont="1" applyBorder="1" applyAlignment="1">
      <alignment vertical="top" wrapText="1"/>
    </xf>
    <xf numFmtId="49" fontId="3" fillId="0" borderId="7" xfId="0" applyNumberFormat="1" applyFont="1" applyBorder="1" applyAlignment="1">
      <alignment vertical="top" wrapText="1"/>
    </xf>
    <xf numFmtId="0" fontId="3" fillId="0" borderId="2" xfId="0" applyFont="1" applyBorder="1">
      <alignment vertical="center"/>
    </xf>
    <xf numFmtId="181" fontId="3" fillId="0" borderId="8" xfId="0" applyNumberFormat="1" applyFont="1" applyBorder="1" applyAlignment="1">
      <alignment vertical="center"/>
    </xf>
    <xf numFmtId="181" fontId="3" fillId="0" borderId="9" xfId="0" applyNumberFormat="1" applyFont="1" applyBorder="1" applyAlignment="1">
      <alignment vertical="center"/>
    </xf>
    <xf numFmtId="181" fontId="3" fillId="0" borderId="2" xfId="0" applyNumberFormat="1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181" fontId="3" fillId="0" borderId="10" xfId="0" applyNumberFormat="1" applyFont="1" applyBorder="1" applyAlignment="1">
      <alignment vertical="center"/>
    </xf>
    <xf numFmtId="181" fontId="3" fillId="0" borderId="5" xfId="0" applyNumberFormat="1" applyFont="1" applyBorder="1" applyAlignment="1">
      <alignment vertical="center"/>
    </xf>
    <xf numFmtId="181" fontId="3" fillId="0" borderId="4" xfId="0" applyNumberFormat="1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181" fontId="3" fillId="0" borderId="11" xfId="0" applyNumberFormat="1" applyFont="1" applyBorder="1" applyAlignment="1">
      <alignment vertical="center"/>
    </xf>
    <xf numFmtId="181" fontId="3" fillId="0" borderId="0" xfId="0" applyNumberFormat="1" applyFont="1" applyBorder="1" applyAlignment="1">
      <alignment vertical="center"/>
    </xf>
    <xf numFmtId="181" fontId="3" fillId="0" borderId="3" xfId="0" applyNumberFormat="1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6" xfId="0" applyFont="1" applyBorder="1">
      <alignment vertical="center"/>
    </xf>
    <xf numFmtId="181" fontId="3" fillId="0" borderId="12" xfId="0" applyNumberFormat="1" applyFont="1" applyBorder="1" applyAlignment="1">
      <alignment vertical="center"/>
    </xf>
    <xf numFmtId="181" fontId="3" fillId="0" borderId="7" xfId="0" applyNumberFormat="1" applyFont="1" applyBorder="1" applyAlignment="1">
      <alignment vertical="center"/>
    </xf>
    <xf numFmtId="181" fontId="3" fillId="0" borderId="6" xfId="0" applyNumberFormat="1" applyFont="1" applyBorder="1" applyAlignment="1">
      <alignment vertical="center"/>
    </xf>
    <xf numFmtId="0" fontId="3" fillId="0" borderId="12" xfId="0" applyFont="1" applyBorder="1">
      <alignment vertical="center"/>
    </xf>
    <xf numFmtId="49" fontId="3" fillId="0" borderId="9" xfId="0" applyNumberFormat="1" applyFont="1" applyBorder="1" applyAlignment="1">
      <alignment horizontal="distributed" vertical="center"/>
    </xf>
    <xf numFmtId="49" fontId="4" fillId="0" borderId="4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49" fontId="4" fillId="0" borderId="10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49" fontId="4" fillId="0" borderId="11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49" fontId="4" fillId="0" borderId="12" xfId="0" applyNumberFormat="1" applyFont="1" applyBorder="1">
      <alignment vertical="center"/>
    </xf>
    <xf numFmtId="49" fontId="5" fillId="0" borderId="0" xfId="0" applyNumberFormat="1" applyFont="1" applyFill="1" applyAlignment="1">
      <alignment horizontal="left" vertical="center"/>
    </xf>
    <xf numFmtId="49" fontId="3" fillId="0" borderId="5" xfId="0" applyNumberFormat="1" applyFont="1" applyBorder="1" applyAlignment="1">
      <alignment horizontal="distributed" vertical="distributed" textRotation="255" indent="1"/>
    </xf>
    <xf numFmtId="49" fontId="3" fillId="0" borderId="0" xfId="0" applyNumberFormat="1" applyFont="1" applyBorder="1" applyAlignment="1">
      <alignment horizontal="distributed" vertical="distributed" textRotation="255" indent="1"/>
    </xf>
    <xf numFmtId="49" fontId="3" fillId="0" borderId="7" xfId="0" applyNumberFormat="1" applyFont="1" applyBorder="1" applyAlignment="1">
      <alignment horizontal="distributed" vertical="distributed" textRotation="255" indent="1"/>
    </xf>
    <xf numFmtId="49" fontId="3" fillId="0" borderId="2" xfId="0" applyNumberFormat="1" applyFont="1" applyBorder="1" applyAlignment="1">
      <alignment horizontal="distributed" vertical="center"/>
    </xf>
    <xf numFmtId="49" fontId="3" fillId="0" borderId="8" xfId="0" applyNumberFormat="1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distributed" vertical="center" justifyLastLine="1"/>
    </xf>
    <xf numFmtId="49" fontId="3" fillId="0" borderId="7" xfId="0" applyNumberFormat="1" applyFont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distributed" vertical="center"/>
    </xf>
    <xf numFmtId="49" fontId="3" fillId="0" borderId="0" xfId="0" applyNumberFormat="1" applyFont="1" applyBorder="1" applyAlignment="1">
      <alignment horizontal="left" vertical="top" wrapText="1"/>
    </xf>
    <xf numFmtId="181" fontId="3" fillId="0" borderId="9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distributed" vertical="center" justifyLastLine="1"/>
    </xf>
    <xf numFmtId="49" fontId="3" fillId="0" borderId="0" xfId="0" applyNumberFormat="1" applyFont="1" applyBorder="1" applyAlignment="1">
      <alignment horizontal="distributed" vertical="center"/>
    </xf>
    <xf numFmtId="49" fontId="3" fillId="0" borderId="5" xfId="0" applyNumberFormat="1" applyFont="1" applyBorder="1" applyAlignment="1">
      <alignment horizontal="distributed" vertical="center"/>
    </xf>
    <xf numFmtId="181" fontId="3" fillId="0" borderId="5" xfId="0" applyNumberFormat="1" applyFont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distributed" textRotation="255"/>
    </xf>
    <xf numFmtId="49" fontId="3" fillId="0" borderId="9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distributed" vertical="distributed" textRotation="255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5" xfId="0" quotePrefix="1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distributed" vertical="center"/>
    </xf>
    <xf numFmtId="181" fontId="3" fillId="0" borderId="7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3" fillId="0" borderId="3" xfId="0" applyNumberFormat="1" applyFont="1" applyBorder="1" applyAlignment="1">
      <alignment horizontal="distributed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distributed" vertical="center"/>
    </xf>
  </cellXfs>
  <cellStyles count="8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showGridLines="0" zoomScaleNormal="100" workbookViewId="0"/>
  </sheetViews>
  <sheetFormatPr defaultColWidth="0.625" defaultRowHeight="13.5"/>
  <cols>
    <col min="1" max="2" width="0.625" style="7"/>
    <col min="3" max="3" width="0.625" style="7" customWidth="1"/>
    <col min="4" max="16384" width="0.625" style="7"/>
  </cols>
  <sheetData>
    <row r="1" spans="1:25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>
      <c r="A2" s="3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</row>
    <row r="3" spans="1:256" s="8" customFormat="1" ht="16.5" customHeight="1">
      <c r="A3" s="38"/>
      <c r="B3" s="5"/>
      <c r="C3" s="5"/>
      <c r="D3" s="5"/>
      <c r="E3" s="5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3" t="s">
        <v>0</v>
      </c>
      <c r="BR3" s="93"/>
      <c r="BS3" s="93"/>
      <c r="BT3" s="93"/>
      <c r="BU3" s="93"/>
      <c r="BV3" s="93"/>
      <c r="BW3" s="93"/>
      <c r="BX3" s="93"/>
      <c r="BY3" s="93"/>
      <c r="BZ3" s="38"/>
      <c r="CA3" s="38"/>
      <c r="CB3" s="38"/>
      <c r="CC3" s="38"/>
      <c r="CD3" s="38"/>
      <c r="CE3" s="38"/>
      <c r="CF3" s="38"/>
      <c r="CG3" s="38"/>
      <c r="CH3" s="38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45"/>
      <c r="DX3" s="45"/>
      <c r="DY3" s="93" t="s">
        <v>1</v>
      </c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83"/>
      <c r="EP3" s="83"/>
      <c r="EQ3" s="83"/>
      <c r="ER3" s="83"/>
      <c r="ES3" s="83"/>
      <c r="ET3" s="83"/>
      <c r="EU3" s="93" t="s">
        <v>2</v>
      </c>
      <c r="EV3" s="93"/>
      <c r="EW3" s="93"/>
      <c r="EX3" s="93"/>
      <c r="EY3" s="93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6"/>
      <c r="FL3" s="84"/>
      <c r="FM3" s="84"/>
      <c r="FN3" s="84"/>
      <c r="FO3" s="18"/>
      <c r="FP3" s="87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88"/>
      <c r="GE3" s="20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21"/>
      <c r="GT3" s="20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21"/>
      <c r="HI3" s="20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22"/>
      <c r="HX3" s="5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8" customFormat="1" ht="11.25" customHeight="1">
      <c r="A4" s="38"/>
      <c r="B4" s="5"/>
      <c r="C4" s="5"/>
      <c r="D4" s="5"/>
      <c r="E4" s="5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3"/>
      <c r="BR4" s="93"/>
      <c r="BS4" s="93"/>
      <c r="BT4" s="93"/>
      <c r="BU4" s="93"/>
      <c r="BV4" s="93"/>
      <c r="BW4" s="93"/>
      <c r="BX4" s="93"/>
      <c r="BY4" s="93"/>
      <c r="BZ4" s="38"/>
      <c r="CA4" s="38"/>
      <c r="CB4" s="38"/>
      <c r="CC4" s="38"/>
      <c r="CD4" s="38"/>
      <c r="CE4" s="38"/>
      <c r="CF4" s="38"/>
      <c r="CG4" s="38"/>
      <c r="CH4" s="38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45"/>
      <c r="DX4" s="45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83"/>
      <c r="EP4" s="83"/>
      <c r="EQ4" s="83"/>
      <c r="ER4" s="83"/>
      <c r="ES4" s="83"/>
      <c r="ET4" s="83"/>
      <c r="EU4" s="93"/>
      <c r="EV4" s="93"/>
      <c r="EW4" s="93"/>
      <c r="EX4" s="93"/>
      <c r="EY4" s="93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4"/>
      <c r="FL4" s="85"/>
      <c r="FM4" s="85"/>
      <c r="FN4" s="85"/>
      <c r="FO4" s="23"/>
      <c r="FP4" s="74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6"/>
      <c r="GE4" s="74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6"/>
      <c r="GT4" s="74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6"/>
      <c r="HI4" s="74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6"/>
      <c r="HX4" s="5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8" customFormat="1" ht="18" customHeight="1">
      <c r="A5" s="38"/>
      <c r="B5" s="38"/>
      <c r="C5" s="38"/>
      <c r="D5" s="38"/>
      <c r="E5" s="38"/>
      <c r="F5" s="38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38"/>
      <c r="BM5" s="38"/>
      <c r="BN5" s="38"/>
      <c r="BO5" s="38"/>
      <c r="BP5" s="38"/>
      <c r="BQ5" s="2"/>
      <c r="BR5" s="2"/>
      <c r="BS5" s="2"/>
      <c r="BT5" s="2"/>
      <c r="BU5" s="2"/>
      <c r="BV5" s="2"/>
      <c r="BW5" s="2"/>
      <c r="BX5" s="2"/>
      <c r="BY5" s="2"/>
      <c r="BZ5" s="38"/>
      <c r="CA5" s="38"/>
      <c r="CB5" s="38"/>
      <c r="CC5" s="38"/>
      <c r="CD5" s="38"/>
      <c r="CE5" s="38"/>
      <c r="CF5" s="38"/>
      <c r="CG5" s="38"/>
      <c r="CH5" s="38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40"/>
      <c r="DX5" s="40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0"/>
      <c r="EY5" s="40"/>
      <c r="EZ5" s="40"/>
      <c r="FA5" s="40"/>
      <c r="FB5" s="40"/>
      <c r="FC5" s="38"/>
      <c r="FD5" s="38"/>
      <c r="FE5" s="38"/>
      <c r="FF5" s="38"/>
      <c r="FG5" s="38"/>
      <c r="FH5" s="38"/>
      <c r="FI5" s="38"/>
      <c r="FJ5" s="38"/>
      <c r="FK5" s="4"/>
      <c r="FL5" s="85"/>
      <c r="FM5" s="85"/>
      <c r="FN5" s="85"/>
      <c r="FO5" s="23"/>
      <c r="FP5" s="77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9"/>
      <c r="GE5" s="77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9"/>
      <c r="GT5" s="77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9"/>
      <c r="HI5" s="77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9"/>
      <c r="HX5" s="5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pans="1:256" s="8" customFormat="1" ht="21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38"/>
      <c r="FJ6" s="38"/>
      <c r="FK6" s="42"/>
      <c r="FL6" s="86"/>
      <c r="FM6" s="86"/>
      <c r="FN6" s="86"/>
      <c r="FO6" s="23"/>
      <c r="FP6" s="80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2"/>
      <c r="GE6" s="80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2"/>
      <c r="GT6" s="80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2"/>
      <c r="HI6" s="80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2"/>
      <c r="HX6" s="43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</row>
    <row r="7" spans="1:256" s="8" customFormat="1" ht="9" customHeight="1">
      <c r="A7" s="38"/>
      <c r="B7" s="38"/>
      <c r="C7" s="5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26"/>
      <c r="AH7" s="10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47"/>
      <c r="BO7" s="26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48"/>
      <c r="CV7" s="10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47"/>
      <c r="EC7" s="26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48"/>
      <c r="FJ7" s="10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47"/>
      <c r="GQ7" s="26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47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</row>
    <row r="8" spans="1:256" s="8" customFormat="1" ht="22.5" customHeight="1">
      <c r="A8" s="38"/>
      <c r="B8" s="38"/>
      <c r="C8" s="5"/>
      <c r="D8" s="12"/>
      <c r="E8" s="1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1"/>
      <c r="AF8" s="1"/>
      <c r="AG8" s="27"/>
      <c r="AH8" s="12"/>
      <c r="AI8" s="34"/>
      <c r="AJ8" s="34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34"/>
      <c r="BM8" s="34"/>
      <c r="BN8" s="49"/>
      <c r="BO8" s="27"/>
      <c r="BP8" s="34"/>
      <c r="BQ8" s="34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34"/>
      <c r="CT8" s="34"/>
      <c r="CU8" s="50"/>
      <c r="CV8" s="12"/>
      <c r="CW8" s="34"/>
      <c r="CX8" s="34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34"/>
      <c r="EA8" s="34"/>
      <c r="EB8" s="49"/>
      <c r="EC8" s="27"/>
      <c r="ED8" s="34"/>
      <c r="EE8" s="34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34"/>
      <c r="FH8" s="34"/>
      <c r="FI8" s="50"/>
      <c r="FJ8" s="12"/>
      <c r="FK8" s="34"/>
      <c r="FL8" s="34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34"/>
      <c r="GO8" s="34"/>
      <c r="GP8" s="49"/>
      <c r="GQ8" s="27"/>
      <c r="GR8" s="34"/>
      <c r="GS8" s="34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34"/>
      <c r="HV8" s="34"/>
      <c r="HW8" s="49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</row>
    <row r="9" spans="1:256" s="8" customFormat="1" ht="7.5" customHeight="1">
      <c r="A9" s="38"/>
      <c r="B9" s="38"/>
      <c r="C9" s="5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24"/>
      <c r="AH9" s="13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51"/>
      <c r="BO9" s="24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52"/>
      <c r="CV9" s="13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51"/>
      <c r="EC9" s="24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52"/>
      <c r="FJ9" s="13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51"/>
      <c r="GQ9" s="24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51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pans="1:256" ht="29.25" customHeight="1">
      <c r="A10" s="37"/>
      <c r="B10" s="37"/>
      <c r="C10" s="36"/>
      <c r="D10" s="15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28"/>
      <c r="AH10" s="53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54"/>
      <c r="BO10" s="55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55"/>
      <c r="CV10" s="5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54"/>
      <c r="EC10" s="55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55"/>
      <c r="FJ10" s="5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54"/>
      <c r="GQ10" s="55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5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15.75" customHeight="1">
      <c r="A11" s="37"/>
      <c r="B11" s="37"/>
      <c r="C11" s="36"/>
      <c r="D11" s="12"/>
      <c r="E11" s="16"/>
      <c r="F11" s="16"/>
      <c r="G11" s="16"/>
      <c r="H11" s="16"/>
      <c r="I11" s="16"/>
      <c r="J11" s="16"/>
      <c r="K11" s="26"/>
      <c r="L11" s="10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29"/>
      <c r="X11" s="29"/>
      <c r="Y11" s="29"/>
      <c r="Z11" s="29"/>
      <c r="AA11" s="29"/>
      <c r="AB11" s="29"/>
      <c r="AC11" s="29"/>
      <c r="AD11" s="29"/>
      <c r="AE11" s="29"/>
      <c r="AF11" s="26"/>
      <c r="AG11" s="26"/>
      <c r="AH11" s="58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59"/>
      <c r="BO11" s="6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60"/>
      <c r="CV11" s="61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59"/>
      <c r="EC11" s="6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60"/>
      <c r="FJ11" s="61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59"/>
      <c r="GQ11" s="6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62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15.75" customHeight="1">
      <c r="A12" s="37"/>
      <c r="B12" s="37"/>
      <c r="C12" s="36"/>
      <c r="D12" s="12"/>
      <c r="E12" s="102"/>
      <c r="F12" s="102"/>
      <c r="G12" s="102"/>
      <c r="H12" s="102"/>
      <c r="I12" s="102"/>
      <c r="J12" s="102"/>
      <c r="K12" s="27"/>
      <c r="L12" s="15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53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54"/>
      <c r="BO12" s="55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55"/>
      <c r="CV12" s="5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54"/>
      <c r="EC12" s="55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55"/>
      <c r="FJ12" s="5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54"/>
      <c r="GQ12" s="55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5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15.75" customHeight="1">
      <c r="A13" s="37"/>
      <c r="B13" s="37"/>
      <c r="C13" s="36"/>
      <c r="D13" s="12"/>
      <c r="E13" s="102"/>
      <c r="F13" s="102"/>
      <c r="G13" s="102"/>
      <c r="H13" s="102"/>
      <c r="I13" s="102"/>
      <c r="J13" s="102"/>
      <c r="K13" s="27"/>
      <c r="L13" s="30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31"/>
      <c r="AE13" s="31"/>
      <c r="AF13" s="27"/>
      <c r="AG13" s="27"/>
      <c r="AH13" s="63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64"/>
      <c r="BO13" s="65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65"/>
      <c r="CV13" s="66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64"/>
      <c r="EC13" s="65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65"/>
      <c r="FJ13" s="66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64"/>
      <c r="GQ13" s="65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6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15.75" customHeight="1">
      <c r="A14" s="37"/>
      <c r="B14" s="37"/>
      <c r="C14" s="36"/>
      <c r="D14" s="12"/>
      <c r="E14" s="102"/>
      <c r="F14" s="102"/>
      <c r="G14" s="102"/>
      <c r="H14" s="102"/>
      <c r="I14" s="102"/>
      <c r="J14" s="102"/>
      <c r="K14" s="27"/>
      <c r="L14" s="15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103" t="s">
        <v>3</v>
      </c>
      <c r="X14" s="103"/>
      <c r="Y14" s="103"/>
      <c r="Z14" s="103"/>
      <c r="AA14" s="103"/>
      <c r="AB14" s="103"/>
      <c r="AC14" s="28"/>
      <c r="AD14" s="28"/>
      <c r="AE14" s="28"/>
      <c r="AF14" s="28"/>
      <c r="AG14" s="28"/>
      <c r="AH14" s="53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54"/>
      <c r="BO14" s="55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55"/>
      <c r="CV14" s="5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54"/>
      <c r="EC14" s="55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55"/>
      <c r="FJ14" s="5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54"/>
      <c r="GQ14" s="55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5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15.75" customHeight="1">
      <c r="A15" s="37"/>
      <c r="B15" s="37"/>
      <c r="C15" s="36"/>
      <c r="D15" s="12"/>
      <c r="E15" s="102"/>
      <c r="F15" s="102"/>
      <c r="G15" s="102"/>
      <c r="H15" s="102"/>
      <c r="I15" s="102"/>
      <c r="J15" s="102"/>
      <c r="K15" s="27"/>
      <c r="L15" s="12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31"/>
      <c r="X15" s="31"/>
      <c r="Y15" s="31"/>
      <c r="Z15" s="31"/>
      <c r="AA15" s="31"/>
      <c r="AB15" s="31"/>
      <c r="AC15" s="27"/>
      <c r="AD15" s="27"/>
      <c r="AE15" s="27"/>
      <c r="AF15" s="27"/>
      <c r="AG15" s="27"/>
      <c r="AH15" s="63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64"/>
      <c r="BO15" s="65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65"/>
      <c r="CV15" s="66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64"/>
      <c r="EC15" s="65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65"/>
      <c r="FJ15" s="66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64"/>
      <c r="GQ15" s="65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6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20.25" customHeight="1">
      <c r="A16" s="37"/>
      <c r="B16" s="37"/>
      <c r="C16" s="36"/>
      <c r="D16" s="13"/>
      <c r="E16" s="17"/>
      <c r="F16" s="17"/>
      <c r="G16" s="17"/>
      <c r="H16" s="17"/>
      <c r="I16" s="17"/>
      <c r="J16" s="17"/>
      <c r="K16" s="24"/>
      <c r="L16" s="15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103" t="s">
        <v>4</v>
      </c>
      <c r="X16" s="103"/>
      <c r="Y16" s="103"/>
      <c r="Z16" s="103"/>
      <c r="AA16" s="103"/>
      <c r="AB16" s="103"/>
      <c r="AC16" s="28"/>
      <c r="AD16" s="28"/>
      <c r="AE16" s="28"/>
      <c r="AF16" s="28"/>
      <c r="AG16" s="28"/>
      <c r="AH16" s="53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54"/>
      <c r="BO16" s="55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55"/>
      <c r="CV16" s="5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54"/>
      <c r="EC16" s="55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55"/>
      <c r="FJ16" s="5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54"/>
      <c r="GQ16" s="55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5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ht="15.75" customHeight="1">
      <c r="A17" s="37"/>
      <c r="B17" s="37"/>
      <c r="C17" s="36"/>
      <c r="D17" s="10"/>
      <c r="E17" s="18"/>
      <c r="F17" s="18"/>
      <c r="G17" s="18"/>
      <c r="H17" s="18"/>
      <c r="I17" s="18"/>
      <c r="J17" s="18"/>
      <c r="K17" s="26"/>
      <c r="L17" s="10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29"/>
      <c r="X17" s="29"/>
      <c r="Y17" s="29"/>
      <c r="Z17" s="29"/>
      <c r="AA17" s="29"/>
      <c r="AB17" s="29"/>
      <c r="AC17" s="29"/>
      <c r="AD17" s="26"/>
      <c r="AE17" s="26"/>
      <c r="AF17" s="26"/>
      <c r="AG17" s="26"/>
      <c r="AH17" s="58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59"/>
      <c r="BO17" s="6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60"/>
      <c r="CV17" s="61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59"/>
      <c r="EC17" s="6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60"/>
      <c r="FJ17" s="61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59"/>
      <c r="GQ17" s="6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62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ht="15.75" customHeight="1">
      <c r="A18" s="37"/>
      <c r="B18" s="37"/>
      <c r="C18" s="36"/>
      <c r="D18" s="12"/>
      <c r="E18" s="104"/>
      <c r="F18" s="104"/>
      <c r="G18" s="104"/>
      <c r="H18" s="104"/>
      <c r="I18" s="104"/>
      <c r="J18" s="104"/>
      <c r="K18" s="27"/>
      <c r="L18" s="15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53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54"/>
      <c r="BO18" s="55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55"/>
      <c r="CV18" s="5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54"/>
      <c r="EC18" s="55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55"/>
      <c r="FJ18" s="5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54"/>
      <c r="GQ18" s="55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5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ht="15.75" customHeight="1">
      <c r="A19" s="37"/>
      <c r="B19" s="37"/>
      <c r="C19" s="36"/>
      <c r="D19" s="12"/>
      <c r="E19" s="104"/>
      <c r="F19" s="104"/>
      <c r="G19" s="104"/>
      <c r="H19" s="104"/>
      <c r="I19" s="104"/>
      <c r="J19" s="104"/>
      <c r="K19" s="27"/>
      <c r="L19" s="30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27"/>
      <c r="AE19" s="27"/>
      <c r="AF19" s="27"/>
      <c r="AG19" s="27"/>
      <c r="AH19" s="63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64"/>
      <c r="BO19" s="65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65"/>
      <c r="CV19" s="66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64"/>
      <c r="EC19" s="65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65"/>
      <c r="FJ19" s="66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64"/>
      <c r="GQ19" s="65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6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ht="15.75" customHeight="1">
      <c r="A20" s="37"/>
      <c r="B20" s="37"/>
      <c r="C20" s="36"/>
      <c r="D20" s="12"/>
      <c r="E20" s="104"/>
      <c r="F20" s="104"/>
      <c r="G20" s="104"/>
      <c r="H20" s="104"/>
      <c r="I20" s="104"/>
      <c r="J20" s="104"/>
      <c r="K20" s="27"/>
      <c r="L20" s="15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103" t="s">
        <v>5</v>
      </c>
      <c r="X20" s="103"/>
      <c r="Y20" s="103"/>
      <c r="Z20" s="103"/>
      <c r="AA20" s="103"/>
      <c r="AB20" s="103"/>
      <c r="AC20" s="28"/>
      <c r="AD20" s="28"/>
      <c r="AE20" s="28"/>
      <c r="AF20" s="28"/>
      <c r="AG20" s="28"/>
      <c r="AH20" s="53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54"/>
      <c r="BO20" s="55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55"/>
      <c r="CV20" s="5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54"/>
      <c r="EC20" s="55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55"/>
      <c r="FJ20" s="5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54"/>
      <c r="GQ20" s="55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5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ht="15.75" customHeight="1">
      <c r="A21" s="37"/>
      <c r="B21" s="37"/>
      <c r="C21" s="36"/>
      <c r="D21" s="12"/>
      <c r="E21" s="104"/>
      <c r="F21" s="104"/>
      <c r="G21" s="104"/>
      <c r="H21" s="104"/>
      <c r="I21" s="104"/>
      <c r="J21" s="104"/>
      <c r="K21" s="27"/>
      <c r="L21" s="12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31"/>
      <c r="X21" s="31"/>
      <c r="Y21" s="31"/>
      <c r="Z21" s="31"/>
      <c r="AA21" s="31"/>
      <c r="AB21" s="31"/>
      <c r="AC21" s="27"/>
      <c r="AD21" s="27"/>
      <c r="AE21" s="27"/>
      <c r="AF21" s="27"/>
      <c r="AG21" s="27"/>
      <c r="AH21" s="63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64"/>
      <c r="BO21" s="65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65"/>
      <c r="CV21" s="66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64"/>
      <c r="EC21" s="65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65"/>
      <c r="FJ21" s="66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64"/>
      <c r="GQ21" s="65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6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ht="20.25" customHeight="1">
      <c r="A22" s="37"/>
      <c r="B22" s="37"/>
      <c r="C22" s="36"/>
      <c r="D22" s="13"/>
      <c r="E22" s="19"/>
      <c r="F22" s="19"/>
      <c r="G22" s="19"/>
      <c r="H22" s="19"/>
      <c r="I22" s="19"/>
      <c r="J22" s="19"/>
      <c r="K22" s="24"/>
      <c r="L22" s="15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103" t="s">
        <v>6</v>
      </c>
      <c r="X22" s="103"/>
      <c r="Y22" s="103"/>
      <c r="Z22" s="103"/>
      <c r="AA22" s="103"/>
      <c r="AB22" s="103"/>
      <c r="AC22" s="28"/>
      <c r="AD22" s="28"/>
      <c r="AE22" s="28"/>
      <c r="AF22" s="28"/>
      <c r="AG22" s="28"/>
      <c r="AH22" s="53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54"/>
      <c r="BO22" s="55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55"/>
      <c r="CV22" s="5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54"/>
      <c r="EC22" s="55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55"/>
      <c r="FJ22" s="5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54"/>
      <c r="GQ22" s="55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5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ht="20.25" customHeight="1">
      <c r="A23" s="37"/>
      <c r="B23" s="37"/>
      <c r="C23" s="36"/>
      <c r="D23" s="10"/>
      <c r="E23" s="105"/>
      <c r="F23" s="105"/>
      <c r="G23" s="105"/>
      <c r="H23" s="105"/>
      <c r="I23" s="105"/>
      <c r="J23" s="105"/>
      <c r="K23" s="26"/>
      <c r="L23" s="32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107" t="s">
        <v>7</v>
      </c>
      <c r="X23" s="108"/>
      <c r="Y23" s="108"/>
      <c r="Z23" s="108"/>
      <c r="AA23" s="108"/>
      <c r="AB23" s="108"/>
      <c r="AC23" s="108"/>
      <c r="AD23" s="108"/>
      <c r="AE23" s="108"/>
      <c r="AF23" s="108"/>
      <c r="AG23" s="26"/>
      <c r="AH23" s="58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59"/>
      <c r="BO23" s="6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60"/>
      <c r="CV23" s="61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59"/>
      <c r="EC23" s="6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60"/>
      <c r="FJ23" s="61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59"/>
      <c r="GQ23" s="6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62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ht="20.25" customHeight="1">
      <c r="A24" s="37"/>
      <c r="B24" s="37"/>
      <c r="C24" s="36"/>
      <c r="D24" s="13"/>
      <c r="E24" s="106"/>
      <c r="F24" s="106"/>
      <c r="G24" s="106"/>
      <c r="H24" s="106"/>
      <c r="I24" s="106"/>
      <c r="J24" s="106"/>
      <c r="K24" s="24"/>
      <c r="L24" s="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109" t="s">
        <v>8</v>
      </c>
      <c r="X24" s="110"/>
      <c r="Y24" s="110"/>
      <c r="Z24" s="110"/>
      <c r="AA24" s="110"/>
      <c r="AB24" s="110"/>
      <c r="AC24" s="110"/>
      <c r="AD24" s="110"/>
      <c r="AE24" s="110"/>
      <c r="AF24" s="110"/>
      <c r="AG24" s="28"/>
      <c r="AH24" s="53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54"/>
      <c r="BO24" s="55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55"/>
      <c r="CV24" s="5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54"/>
      <c r="EC24" s="55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55"/>
      <c r="FJ24" s="5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54"/>
      <c r="GQ24" s="55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5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5.75" customHeight="1">
      <c r="A25" s="37"/>
      <c r="B25" s="37"/>
      <c r="C25" s="36"/>
      <c r="D25" s="10"/>
      <c r="E25" s="111"/>
      <c r="F25" s="111"/>
      <c r="G25" s="111"/>
      <c r="H25" s="111"/>
      <c r="I25" s="111"/>
      <c r="J25" s="111"/>
      <c r="K25" s="26"/>
      <c r="L25" s="10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14" t="s">
        <v>9</v>
      </c>
      <c r="X25" s="114"/>
      <c r="Y25" s="114"/>
      <c r="Z25" s="114"/>
      <c r="AA25" s="114"/>
      <c r="AB25" s="114"/>
      <c r="AC25" s="26"/>
      <c r="AD25" s="26"/>
      <c r="AE25" s="26"/>
      <c r="AF25" s="26"/>
      <c r="AG25" s="26"/>
      <c r="AH25" s="58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59"/>
      <c r="BO25" s="6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60"/>
      <c r="CV25" s="61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59"/>
      <c r="EC25" s="6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60"/>
      <c r="FJ25" s="61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59"/>
      <c r="GQ25" s="6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62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15.75" customHeight="1">
      <c r="A26" s="37"/>
      <c r="B26" s="37"/>
      <c r="C26" s="36"/>
      <c r="D26" s="12"/>
      <c r="E26" s="112"/>
      <c r="F26" s="112"/>
      <c r="G26" s="112"/>
      <c r="H26" s="112"/>
      <c r="I26" s="112"/>
      <c r="J26" s="112"/>
      <c r="K26" s="27"/>
      <c r="L26" s="15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103" t="s">
        <v>10</v>
      </c>
      <c r="X26" s="103"/>
      <c r="Y26" s="103"/>
      <c r="Z26" s="103"/>
      <c r="AA26" s="103"/>
      <c r="AB26" s="103"/>
      <c r="AC26" s="28"/>
      <c r="AD26" s="28"/>
      <c r="AE26" s="28"/>
      <c r="AF26" s="28"/>
      <c r="AG26" s="28"/>
      <c r="AH26" s="53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54"/>
      <c r="BO26" s="55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55"/>
      <c r="CV26" s="5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54"/>
      <c r="EC26" s="55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55"/>
      <c r="FJ26" s="5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54"/>
      <c r="GQ26" s="55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5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20.25" customHeight="1">
      <c r="A27" s="37"/>
      <c r="B27" s="37"/>
      <c r="C27" s="36"/>
      <c r="D27" s="13"/>
      <c r="E27" s="113"/>
      <c r="F27" s="113"/>
      <c r="G27" s="113"/>
      <c r="H27" s="113"/>
      <c r="I27" s="113"/>
      <c r="J27" s="113"/>
      <c r="K27" s="24"/>
      <c r="L27" s="13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25"/>
      <c r="X27" s="25"/>
      <c r="Y27" s="25"/>
      <c r="Z27" s="25"/>
      <c r="AA27" s="25"/>
      <c r="AB27" s="25"/>
      <c r="AC27" s="24"/>
      <c r="AD27" s="24"/>
      <c r="AE27" s="24"/>
      <c r="AF27" s="24"/>
      <c r="AG27" s="24"/>
      <c r="AH27" s="68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69"/>
      <c r="BO27" s="70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70"/>
      <c r="CV27" s="71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69"/>
      <c r="EC27" s="70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70"/>
      <c r="FJ27" s="71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69"/>
      <c r="GQ27" s="70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72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ht="15.75" customHeight="1">
      <c r="A28" s="37"/>
      <c r="B28" s="37"/>
      <c r="C28" s="36"/>
      <c r="D28" s="10"/>
      <c r="E28" s="111"/>
      <c r="F28" s="111"/>
      <c r="G28" s="111"/>
      <c r="H28" s="111"/>
      <c r="I28" s="111"/>
      <c r="J28" s="111"/>
      <c r="K28" s="26"/>
      <c r="L28" s="10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14" t="s">
        <v>9</v>
      </c>
      <c r="X28" s="114"/>
      <c r="Y28" s="114"/>
      <c r="Z28" s="114"/>
      <c r="AA28" s="114"/>
      <c r="AB28" s="114"/>
      <c r="AC28" s="26"/>
      <c r="AD28" s="26"/>
      <c r="AE28" s="26"/>
      <c r="AF28" s="26"/>
      <c r="AG28" s="26"/>
      <c r="AH28" s="58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59"/>
      <c r="BO28" s="6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60"/>
      <c r="CV28" s="61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59"/>
      <c r="EC28" s="6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60"/>
      <c r="FJ28" s="61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59"/>
      <c r="GQ28" s="6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62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ht="15.75" customHeight="1">
      <c r="A29" s="37"/>
      <c r="B29" s="37"/>
      <c r="C29" s="36"/>
      <c r="D29" s="12"/>
      <c r="E29" s="112"/>
      <c r="F29" s="112"/>
      <c r="G29" s="112"/>
      <c r="H29" s="112"/>
      <c r="I29" s="112"/>
      <c r="J29" s="112"/>
      <c r="K29" s="27"/>
      <c r="L29" s="15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103" t="s">
        <v>10</v>
      </c>
      <c r="X29" s="103"/>
      <c r="Y29" s="103"/>
      <c r="Z29" s="103"/>
      <c r="AA29" s="103"/>
      <c r="AB29" s="103"/>
      <c r="AC29" s="28"/>
      <c r="AD29" s="28"/>
      <c r="AE29" s="28"/>
      <c r="AF29" s="28"/>
      <c r="AG29" s="28"/>
      <c r="AH29" s="53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54"/>
      <c r="BO29" s="55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55"/>
      <c r="CV29" s="5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54"/>
      <c r="EC29" s="55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55"/>
      <c r="FJ29" s="5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54"/>
      <c r="GQ29" s="55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5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 ht="20.25" customHeight="1">
      <c r="A30" s="37"/>
      <c r="B30" s="37"/>
      <c r="C30" s="36"/>
      <c r="D30" s="13"/>
      <c r="E30" s="113"/>
      <c r="F30" s="113"/>
      <c r="G30" s="113"/>
      <c r="H30" s="113"/>
      <c r="I30" s="113"/>
      <c r="J30" s="113"/>
      <c r="K30" s="24"/>
      <c r="L30" s="13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25"/>
      <c r="X30" s="25"/>
      <c r="Y30" s="25"/>
      <c r="Z30" s="25"/>
      <c r="AA30" s="25"/>
      <c r="AB30" s="25"/>
      <c r="AC30" s="24"/>
      <c r="AD30" s="24"/>
      <c r="AE30" s="24"/>
      <c r="AF30" s="24"/>
      <c r="AG30" s="24"/>
      <c r="AH30" s="68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69"/>
      <c r="BO30" s="70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70"/>
      <c r="CV30" s="71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69"/>
      <c r="EC30" s="70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70"/>
      <c r="FJ30" s="71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69"/>
      <c r="GQ30" s="70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72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ht="22.5" customHeight="1">
      <c r="A31" s="37"/>
      <c r="B31" s="37"/>
      <c r="C31" s="36"/>
      <c r="D31" s="15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28"/>
      <c r="AH31" s="53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54"/>
      <c r="BO31" s="55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55"/>
      <c r="CV31" s="5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54"/>
      <c r="EC31" s="55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55"/>
      <c r="FJ31" s="5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54"/>
      <c r="GQ31" s="55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5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 ht="22.5" customHeight="1">
      <c r="A32" s="37"/>
      <c r="B32" s="37"/>
      <c r="C32" s="36"/>
      <c r="D32" s="15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28"/>
      <c r="AH32" s="53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54"/>
      <c r="BO32" s="55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55"/>
      <c r="CV32" s="5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54"/>
      <c r="EC32" s="55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55"/>
      <c r="FJ32" s="5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54"/>
      <c r="GQ32" s="55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5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ht="22.5" customHeight="1">
      <c r="A33" s="37"/>
      <c r="B33" s="37"/>
      <c r="C33" s="36"/>
      <c r="D33" s="15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28"/>
      <c r="AH33" s="53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54"/>
      <c r="BO33" s="55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55"/>
      <c r="CV33" s="5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54"/>
      <c r="EC33" s="55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55"/>
      <c r="FJ33" s="5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54"/>
      <c r="GQ33" s="55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5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 ht="22.5" customHeight="1">
      <c r="A34" s="37"/>
      <c r="B34" s="37"/>
      <c r="C34" s="36"/>
      <c r="D34" s="15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28"/>
      <c r="AH34" s="53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54"/>
      <c r="BO34" s="55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55"/>
      <c r="CV34" s="5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54"/>
      <c r="EC34" s="55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55"/>
      <c r="FJ34" s="5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54"/>
      <c r="GQ34" s="55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5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 s="9" customFormat="1" ht="18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117" t="s">
        <v>11</v>
      </c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</row>
    <row r="37" spans="1:256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</row>
    <row r="39" spans="1:256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</row>
    <row r="40" spans="1:256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</row>
    <row r="41" spans="1:256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</row>
    <row r="42" spans="1:256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</row>
    <row r="43" spans="1:256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</row>
    <row r="44" spans="1:256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</row>
    <row r="45" spans="1:256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</row>
    <row r="47" spans="1:256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</row>
    <row r="48" spans="1:256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256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</row>
    <row r="66" spans="1:25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</row>
    <row r="68" spans="1:256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</row>
    <row r="69" spans="1:256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</row>
    <row r="70" spans="1:256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</row>
    <row r="71" spans="1:256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</row>
    <row r="72" spans="1:256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</row>
    <row r="73" spans="1:256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</row>
    <row r="74" spans="1:256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</row>
    <row r="75" spans="1:256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</row>
    <row r="76" spans="1:25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</row>
    <row r="77" spans="1:256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</row>
    <row r="78" spans="1:256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</row>
    <row r="79" spans="1:256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</row>
    <row r="80" spans="1:256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</row>
    <row r="82" spans="1:256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</row>
    <row r="83" spans="1:256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</row>
    <row r="85" spans="1:256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</row>
    <row r="86" spans="1:25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</row>
    <row r="87" spans="1:256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</row>
    <row r="88" spans="1:256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</row>
    <row r="89" spans="1:256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</row>
    <row r="90" spans="1:256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</row>
    <row r="91" spans="1:256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</row>
    <row r="93" spans="1:256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</row>
    <row r="96" spans="1:25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</row>
    <row r="97" spans="1:256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</row>
    <row r="99" spans="1:256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</row>
    <row r="100" spans="1:256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</row>
  </sheetData>
  <mergeCells count="215">
    <mergeCell ref="HD35:HW35"/>
    <mergeCell ref="GR33:HV33"/>
    <mergeCell ref="E34:AF34"/>
    <mergeCell ref="AI34:BM34"/>
    <mergeCell ref="BP34:CT34"/>
    <mergeCell ref="CW34:EA34"/>
    <mergeCell ref="CW33:EA33"/>
    <mergeCell ref="ED33:FH33"/>
    <mergeCell ref="GR34:HV34"/>
    <mergeCell ref="E33:AF33"/>
    <mergeCell ref="E28:J30"/>
    <mergeCell ref="M28:V28"/>
    <mergeCell ref="ED34:FH34"/>
    <mergeCell ref="FK34:GO34"/>
    <mergeCell ref="CW31:EA31"/>
    <mergeCell ref="ED31:FH31"/>
    <mergeCell ref="W28:AB28"/>
    <mergeCell ref="AI28:BM28"/>
    <mergeCell ref="FK33:GO33"/>
    <mergeCell ref="FK31:GO31"/>
    <mergeCell ref="GR29:HV29"/>
    <mergeCell ref="GR31:HV31"/>
    <mergeCell ref="E31:AF31"/>
    <mergeCell ref="BP31:CT31"/>
    <mergeCell ref="AI33:BM33"/>
    <mergeCell ref="BP33:CT33"/>
    <mergeCell ref="FK32:GO32"/>
    <mergeCell ref="ED30:FH30"/>
    <mergeCell ref="FK30:GO30"/>
    <mergeCell ref="GR30:HV30"/>
    <mergeCell ref="AI29:BM29"/>
    <mergeCell ref="BP29:CT29"/>
    <mergeCell ref="CW29:EA29"/>
    <mergeCell ref="ED32:FH32"/>
    <mergeCell ref="AI31:BM31"/>
    <mergeCell ref="FK29:GO29"/>
    <mergeCell ref="BP32:CT32"/>
    <mergeCell ref="CW32:EA32"/>
    <mergeCell ref="E32:AF32"/>
    <mergeCell ref="AI32:BM32"/>
    <mergeCell ref="GR32:HV32"/>
    <mergeCell ref="GR28:HV28"/>
    <mergeCell ref="M30:V30"/>
    <mergeCell ref="AI30:BM30"/>
    <mergeCell ref="BP30:CT30"/>
    <mergeCell ref="CW30:EA30"/>
    <mergeCell ref="BP28:CT28"/>
    <mergeCell ref="CW28:EA28"/>
    <mergeCell ref="M29:V29"/>
    <mergeCell ref="W29:AB29"/>
    <mergeCell ref="ED27:FH27"/>
    <mergeCell ref="FK27:GO27"/>
    <mergeCell ref="GR27:HV27"/>
    <mergeCell ref="CW26:EA26"/>
    <mergeCell ref="ED26:FH26"/>
    <mergeCell ref="FK28:GO28"/>
    <mergeCell ref="ED28:FH28"/>
    <mergeCell ref="ED29:FH29"/>
    <mergeCell ref="ED25:FH25"/>
    <mergeCell ref="FK25:GO25"/>
    <mergeCell ref="GR25:HV25"/>
    <mergeCell ref="M26:V26"/>
    <mergeCell ref="W26:AB26"/>
    <mergeCell ref="AI26:BM26"/>
    <mergeCell ref="BP26:CT26"/>
    <mergeCell ref="FK26:GO26"/>
    <mergeCell ref="GR26:HV26"/>
    <mergeCell ref="E25:J27"/>
    <mergeCell ref="M25:V25"/>
    <mergeCell ref="W25:AB25"/>
    <mergeCell ref="AI25:BM25"/>
    <mergeCell ref="BP25:CT25"/>
    <mergeCell ref="CW25:EA25"/>
    <mergeCell ref="M27:V27"/>
    <mergeCell ref="AI27:BM27"/>
    <mergeCell ref="BP27:CT27"/>
    <mergeCell ref="CW27:EA27"/>
    <mergeCell ref="GR23:HV23"/>
    <mergeCell ref="M24:V24"/>
    <mergeCell ref="W24:AF24"/>
    <mergeCell ref="AI24:BM24"/>
    <mergeCell ref="BP24:CT24"/>
    <mergeCell ref="CW24:EA24"/>
    <mergeCell ref="ED24:FH24"/>
    <mergeCell ref="FK24:GO24"/>
    <mergeCell ref="GR24:HV24"/>
    <mergeCell ref="ED22:FH22"/>
    <mergeCell ref="FK22:GO22"/>
    <mergeCell ref="E23:J24"/>
    <mergeCell ref="M23:V23"/>
    <mergeCell ref="W23:AF23"/>
    <mergeCell ref="AI23:BM23"/>
    <mergeCell ref="ED23:FH23"/>
    <mergeCell ref="FK23:GO23"/>
    <mergeCell ref="ED21:FH21"/>
    <mergeCell ref="FK21:GO21"/>
    <mergeCell ref="BP23:CT23"/>
    <mergeCell ref="CW23:EA23"/>
    <mergeCell ref="GR21:HV21"/>
    <mergeCell ref="M22:V22"/>
    <mergeCell ref="W22:AB22"/>
    <mergeCell ref="AI22:BM22"/>
    <mergeCell ref="BP22:CT22"/>
    <mergeCell ref="CW22:EA22"/>
    <mergeCell ref="ED19:FH19"/>
    <mergeCell ref="FK19:GO19"/>
    <mergeCell ref="GR19:HV19"/>
    <mergeCell ref="CW18:EA18"/>
    <mergeCell ref="CW21:EA21"/>
    <mergeCell ref="GR22:HV22"/>
    <mergeCell ref="CW20:EA20"/>
    <mergeCell ref="ED20:FH20"/>
    <mergeCell ref="FK20:GO20"/>
    <mergeCell ref="GR20:HV20"/>
    <mergeCell ref="E18:J21"/>
    <mergeCell ref="M18:V18"/>
    <mergeCell ref="AI18:BM18"/>
    <mergeCell ref="BP18:CT18"/>
    <mergeCell ref="M21:V21"/>
    <mergeCell ref="AI21:BM21"/>
    <mergeCell ref="BP21:CT21"/>
    <mergeCell ref="M19:AC19"/>
    <mergeCell ref="AI19:BM19"/>
    <mergeCell ref="BP19:CT19"/>
    <mergeCell ref="GR17:HV17"/>
    <mergeCell ref="M16:V16"/>
    <mergeCell ref="ED18:FH18"/>
    <mergeCell ref="M20:V20"/>
    <mergeCell ref="W20:AB20"/>
    <mergeCell ref="AI20:BM20"/>
    <mergeCell ref="BP20:CT20"/>
    <mergeCell ref="FK18:GO18"/>
    <mergeCell ref="GR18:HV18"/>
    <mergeCell ref="CW19:EA19"/>
    <mergeCell ref="M17:V17"/>
    <mergeCell ref="AI17:BM17"/>
    <mergeCell ref="BP17:CT17"/>
    <mergeCell ref="CW17:EA17"/>
    <mergeCell ref="ED17:FH17"/>
    <mergeCell ref="FK17:GO17"/>
    <mergeCell ref="W16:AB16"/>
    <mergeCell ref="AI16:BM16"/>
    <mergeCell ref="BP16:CT16"/>
    <mergeCell ref="CW16:EA16"/>
    <mergeCell ref="FK16:GO16"/>
    <mergeCell ref="GR16:HV16"/>
    <mergeCell ref="ED16:FH16"/>
    <mergeCell ref="FK14:GO14"/>
    <mergeCell ref="GR14:HV14"/>
    <mergeCell ref="M15:V15"/>
    <mergeCell ref="AI15:BM15"/>
    <mergeCell ref="BP15:CT15"/>
    <mergeCell ref="CW15:EA15"/>
    <mergeCell ref="ED15:FH15"/>
    <mergeCell ref="FK15:GO15"/>
    <mergeCell ref="GR15:HV15"/>
    <mergeCell ref="ED14:FH14"/>
    <mergeCell ref="AI13:BM13"/>
    <mergeCell ref="BP13:CT13"/>
    <mergeCell ref="CW13:EA13"/>
    <mergeCell ref="ED13:FH13"/>
    <mergeCell ref="M14:V14"/>
    <mergeCell ref="W14:AB14"/>
    <mergeCell ref="AI14:BM14"/>
    <mergeCell ref="BP14:CT14"/>
    <mergeCell ref="GR13:HV13"/>
    <mergeCell ref="GR11:HV11"/>
    <mergeCell ref="E12:J15"/>
    <mergeCell ref="M12:V12"/>
    <mergeCell ref="AI12:BM12"/>
    <mergeCell ref="BP12:CT12"/>
    <mergeCell ref="CW12:EA12"/>
    <mergeCell ref="ED12:FH12"/>
    <mergeCell ref="FK12:GO12"/>
    <mergeCell ref="CW14:EA14"/>
    <mergeCell ref="AK8:BK8"/>
    <mergeCell ref="GR12:HV12"/>
    <mergeCell ref="M13:AC13"/>
    <mergeCell ref="M11:V11"/>
    <mergeCell ref="AI11:BM11"/>
    <mergeCell ref="BP11:CT11"/>
    <mergeCell ref="CW11:EA11"/>
    <mergeCell ref="ED11:FH11"/>
    <mergeCell ref="FK11:GO11"/>
    <mergeCell ref="FK13:GO13"/>
    <mergeCell ref="DY3:EN4"/>
    <mergeCell ref="GT8:HT8"/>
    <mergeCell ref="E10:AF10"/>
    <mergeCell ref="AI10:BM10"/>
    <mergeCell ref="BP10:CT10"/>
    <mergeCell ref="CW10:EA10"/>
    <mergeCell ref="ED10:FH10"/>
    <mergeCell ref="FK10:GO10"/>
    <mergeCell ref="GR10:HV10"/>
    <mergeCell ref="F8:AD8"/>
    <mergeCell ref="F3:AF4"/>
    <mergeCell ref="AG3:BP4"/>
    <mergeCell ref="BQ3:BY4"/>
    <mergeCell ref="CI3:DV4"/>
    <mergeCell ref="GU3:HG3"/>
    <mergeCell ref="BR8:CR8"/>
    <mergeCell ref="CY8:DY8"/>
    <mergeCell ref="EF8:FF8"/>
    <mergeCell ref="FM8:GM8"/>
    <mergeCell ref="EU3:EY4"/>
    <mergeCell ref="HJ3:HV3"/>
    <mergeCell ref="FP4:GD6"/>
    <mergeCell ref="GE4:GS6"/>
    <mergeCell ref="GT4:HH6"/>
    <mergeCell ref="HI4:HW6"/>
    <mergeCell ref="EO3:ET4"/>
    <mergeCell ref="FL3:FN6"/>
    <mergeCell ref="FP3:GD3"/>
    <mergeCell ref="GF3:GR3"/>
    <mergeCell ref="ED6:FH6"/>
  </mergeCells>
  <phoneticPr fontId="1"/>
  <pageMargins left="0" right="0" top="0" bottom="0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V100"/>
  <sheetViews>
    <sheetView showGridLines="0" tabSelected="1" zoomScaleNormal="100" workbookViewId="0">
      <selection activeCell="F3" sqref="F3:AF4"/>
    </sheetView>
  </sheetViews>
  <sheetFormatPr defaultColWidth="0.625" defaultRowHeight="13.5"/>
  <cols>
    <col min="1" max="2" width="0.625" style="7"/>
    <col min="3" max="3" width="0.625" style="7" customWidth="1"/>
    <col min="4" max="16384" width="0.625" style="7"/>
  </cols>
  <sheetData>
    <row r="1" spans="1:25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>
      <c r="A2" s="3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</row>
    <row r="3" spans="1:256" s="8" customFormat="1" ht="16.5" customHeight="1">
      <c r="A3" s="38"/>
      <c r="B3" s="5"/>
      <c r="C3" s="5"/>
      <c r="D3" s="5"/>
      <c r="E3" s="5"/>
      <c r="F3" s="91" t="s">
        <v>42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3" t="s">
        <v>0</v>
      </c>
      <c r="BR3" s="93"/>
      <c r="BS3" s="93"/>
      <c r="BT3" s="93"/>
      <c r="BU3" s="93"/>
      <c r="BV3" s="93"/>
      <c r="BW3" s="93"/>
      <c r="BX3" s="93"/>
      <c r="BY3" s="93"/>
      <c r="BZ3" s="38"/>
      <c r="CA3" s="38"/>
      <c r="CB3" s="38"/>
      <c r="CC3" s="38"/>
      <c r="CD3" s="38"/>
      <c r="CE3" s="38"/>
      <c r="CF3" s="38"/>
      <c r="CG3" s="38"/>
      <c r="CH3" s="38"/>
      <c r="CI3" s="94" t="s">
        <v>12</v>
      </c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45"/>
      <c r="DX3" s="45"/>
      <c r="DY3" s="93" t="s">
        <v>1</v>
      </c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83"/>
      <c r="EP3" s="83"/>
      <c r="EQ3" s="83"/>
      <c r="ER3" s="83"/>
      <c r="ES3" s="83"/>
      <c r="ET3" s="83"/>
      <c r="EU3" s="93" t="s">
        <v>2</v>
      </c>
      <c r="EV3" s="93"/>
      <c r="EW3" s="93"/>
      <c r="EX3" s="93"/>
      <c r="EY3" s="93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6"/>
      <c r="FL3" s="84" t="s">
        <v>13</v>
      </c>
      <c r="FM3" s="84"/>
      <c r="FN3" s="84"/>
      <c r="FO3" s="18"/>
      <c r="FP3" s="87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88"/>
      <c r="GE3" s="20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21"/>
      <c r="GT3" s="20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21"/>
      <c r="HI3" s="20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22"/>
      <c r="HX3" s="5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8" customFormat="1" ht="11.25" customHeight="1">
      <c r="A4" s="38"/>
      <c r="B4" s="5"/>
      <c r="C4" s="5"/>
      <c r="D4" s="5"/>
      <c r="E4" s="5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3"/>
      <c r="BR4" s="93"/>
      <c r="BS4" s="93"/>
      <c r="BT4" s="93"/>
      <c r="BU4" s="93"/>
      <c r="BV4" s="93"/>
      <c r="BW4" s="93"/>
      <c r="BX4" s="93"/>
      <c r="BY4" s="93"/>
      <c r="BZ4" s="38"/>
      <c r="CA4" s="38"/>
      <c r="CB4" s="38"/>
      <c r="CC4" s="38"/>
      <c r="CD4" s="38"/>
      <c r="CE4" s="38"/>
      <c r="CF4" s="38"/>
      <c r="CG4" s="38"/>
      <c r="CH4" s="38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45"/>
      <c r="DX4" s="45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83"/>
      <c r="EP4" s="83"/>
      <c r="EQ4" s="83"/>
      <c r="ER4" s="83"/>
      <c r="ES4" s="83"/>
      <c r="ET4" s="83"/>
      <c r="EU4" s="93"/>
      <c r="EV4" s="93"/>
      <c r="EW4" s="93"/>
      <c r="EX4" s="93"/>
      <c r="EY4" s="93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4"/>
      <c r="FL4" s="85"/>
      <c r="FM4" s="85"/>
      <c r="FN4" s="85"/>
      <c r="FO4" s="23"/>
      <c r="FP4" s="74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6"/>
      <c r="GE4" s="74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6"/>
      <c r="GT4" s="74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6"/>
      <c r="HI4" s="74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6"/>
      <c r="HX4" s="5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8" customFormat="1" ht="18" customHeight="1">
      <c r="A5" s="38"/>
      <c r="B5" s="38"/>
      <c r="C5" s="38"/>
      <c r="D5" s="38"/>
      <c r="E5" s="38"/>
      <c r="F5" s="38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38"/>
      <c r="BM5" s="38"/>
      <c r="BN5" s="38"/>
      <c r="BO5" s="38"/>
      <c r="BP5" s="38"/>
      <c r="BQ5" s="2"/>
      <c r="BR5" s="2"/>
      <c r="BS5" s="2"/>
      <c r="BT5" s="2"/>
      <c r="BU5" s="2"/>
      <c r="BV5" s="2"/>
      <c r="BW5" s="2"/>
      <c r="BX5" s="2"/>
      <c r="BY5" s="2"/>
      <c r="BZ5" s="38"/>
      <c r="CA5" s="38"/>
      <c r="CB5" s="38"/>
      <c r="CC5" s="38"/>
      <c r="CD5" s="38"/>
      <c r="CE5" s="38"/>
      <c r="CF5" s="38"/>
      <c r="CG5" s="38"/>
      <c r="CH5" s="38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40"/>
      <c r="DX5" s="40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0"/>
      <c r="EY5" s="40"/>
      <c r="EZ5" s="40"/>
      <c r="FA5" s="40"/>
      <c r="FB5" s="40"/>
      <c r="FC5" s="38"/>
      <c r="FD5" s="38"/>
      <c r="FE5" s="38"/>
      <c r="FF5" s="38"/>
      <c r="FG5" s="38"/>
      <c r="FH5" s="38"/>
      <c r="FI5" s="38"/>
      <c r="FJ5" s="38"/>
      <c r="FK5" s="4"/>
      <c r="FL5" s="85"/>
      <c r="FM5" s="85"/>
      <c r="FN5" s="85"/>
      <c r="FO5" s="23"/>
      <c r="FP5" s="77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9"/>
      <c r="GE5" s="77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9"/>
      <c r="GT5" s="77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9"/>
      <c r="HI5" s="77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9"/>
      <c r="HX5" s="5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pans="1:256" s="8" customFormat="1" ht="21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38"/>
      <c r="FJ6" s="38"/>
      <c r="FK6" s="42"/>
      <c r="FL6" s="86"/>
      <c r="FM6" s="86"/>
      <c r="FN6" s="86"/>
      <c r="FO6" s="23"/>
      <c r="FP6" s="80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2"/>
      <c r="GE6" s="80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2"/>
      <c r="GT6" s="80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2"/>
      <c r="HI6" s="80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2"/>
      <c r="HX6" s="43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</row>
    <row r="7" spans="1:256" s="8" customFormat="1" ht="9" customHeight="1">
      <c r="A7" s="38"/>
      <c r="B7" s="38"/>
      <c r="C7" s="5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26"/>
      <c r="AH7" s="10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47"/>
      <c r="BO7" s="26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48"/>
      <c r="CV7" s="10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47"/>
      <c r="EC7" s="26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48"/>
      <c r="FJ7" s="10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47"/>
      <c r="GQ7" s="26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47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</row>
    <row r="8" spans="1:256" s="8" customFormat="1" ht="22.5" customHeight="1">
      <c r="A8" s="38"/>
      <c r="B8" s="38"/>
      <c r="C8" s="5"/>
      <c r="D8" s="12"/>
      <c r="E8" s="1"/>
      <c r="F8" s="97" t="s">
        <v>14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1"/>
      <c r="AF8" s="1"/>
      <c r="AG8" s="27"/>
      <c r="AH8" s="12"/>
      <c r="AI8" s="34"/>
      <c r="AJ8" s="34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34"/>
      <c r="BM8" s="34"/>
      <c r="BN8" s="49"/>
      <c r="BO8" s="27"/>
      <c r="BP8" s="34"/>
      <c r="BQ8" s="34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34"/>
      <c r="CT8" s="34"/>
      <c r="CU8" s="50"/>
      <c r="CV8" s="12"/>
      <c r="CW8" s="34"/>
      <c r="CX8" s="34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34"/>
      <c r="EA8" s="34"/>
      <c r="EB8" s="49"/>
      <c r="EC8" s="27"/>
      <c r="ED8" s="34"/>
      <c r="EE8" s="34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34"/>
      <c r="FH8" s="34"/>
      <c r="FI8" s="50"/>
      <c r="FJ8" s="12"/>
      <c r="FK8" s="34"/>
      <c r="FL8" s="34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34"/>
      <c r="GO8" s="34"/>
      <c r="GP8" s="49"/>
      <c r="GQ8" s="27"/>
      <c r="GR8" s="34"/>
      <c r="GS8" s="34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34"/>
      <c r="HV8" s="34"/>
      <c r="HW8" s="49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</row>
    <row r="9" spans="1:256" s="8" customFormat="1" ht="7.5" customHeight="1">
      <c r="A9" s="38"/>
      <c r="B9" s="38"/>
      <c r="C9" s="5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24"/>
      <c r="AH9" s="13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51"/>
      <c r="BO9" s="24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52"/>
      <c r="CV9" s="13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51"/>
      <c r="EC9" s="24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52"/>
      <c r="FJ9" s="13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51"/>
      <c r="GQ9" s="24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51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pans="1:256" ht="29.25" customHeight="1">
      <c r="A10" s="37"/>
      <c r="B10" s="37"/>
      <c r="C10" s="36"/>
      <c r="D10" s="15"/>
      <c r="E10" s="89" t="s">
        <v>15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28"/>
      <c r="AH10" s="53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54"/>
      <c r="BO10" s="55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55"/>
      <c r="CV10" s="5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54"/>
      <c r="EC10" s="55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55"/>
      <c r="FJ10" s="5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54"/>
      <c r="GQ10" s="55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5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15.75" customHeight="1">
      <c r="A11" s="37"/>
      <c r="B11" s="37"/>
      <c r="C11" s="36"/>
      <c r="D11" s="12"/>
      <c r="E11" s="16"/>
      <c r="F11" s="16"/>
      <c r="G11" s="16"/>
      <c r="H11" s="16"/>
      <c r="I11" s="16"/>
      <c r="J11" s="16"/>
      <c r="K11" s="26"/>
      <c r="L11" s="121" t="s">
        <v>16</v>
      </c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29"/>
      <c r="X11" s="29"/>
      <c r="Y11" s="29"/>
      <c r="Z11" s="29"/>
      <c r="AA11" s="29"/>
      <c r="AB11" s="29"/>
      <c r="AC11" s="29"/>
      <c r="AD11" s="29"/>
      <c r="AE11" s="29"/>
      <c r="AF11" s="26"/>
      <c r="AG11" s="26"/>
      <c r="AH11" s="58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59"/>
      <c r="BO11" s="6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60"/>
      <c r="CV11" s="61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59"/>
      <c r="EC11" s="6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60"/>
      <c r="FJ11" s="61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59"/>
      <c r="GQ11" s="6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62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15.75" customHeight="1">
      <c r="A12" s="37"/>
      <c r="B12" s="37"/>
      <c r="C12" s="36"/>
      <c r="D12" s="12"/>
      <c r="E12" s="102" t="s">
        <v>17</v>
      </c>
      <c r="F12" s="102"/>
      <c r="G12" s="102"/>
      <c r="H12" s="102"/>
      <c r="I12" s="102"/>
      <c r="J12" s="102"/>
      <c r="K12" s="27"/>
      <c r="L12" s="119" t="s">
        <v>18</v>
      </c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53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54"/>
      <c r="BO12" s="55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55"/>
      <c r="CV12" s="5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54"/>
      <c r="EC12" s="55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55"/>
      <c r="FJ12" s="5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54"/>
      <c r="GQ12" s="55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5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15.75" customHeight="1">
      <c r="A13" s="37"/>
      <c r="B13" s="37"/>
      <c r="C13" s="36"/>
      <c r="D13" s="12"/>
      <c r="E13" s="102"/>
      <c r="F13" s="102"/>
      <c r="G13" s="102"/>
      <c r="H13" s="102"/>
      <c r="I13" s="102"/>
      <c r="J13" s="102"/>
      <c r="K13" s="27"/>
      <c r="L13" s="122" t="s">
        <v>19</v>
      </c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31"/>
      <c r="AE13" s="31"/>
      <c r="AF13" s="27"/>
      <c r="AG13" s="27"/>
      <c r="AH13" s="63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64"/>
      <c r="BO13" s="65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65"/>
      <c r="CV13" s="66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64"/>
      <c r="EC13" s="65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65"/>
      <c r="FJ13" s="66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64"/>
      <c r="GQ13" s="65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6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15.75" customHeight="1">
      <c r="A14" s="37"/>
      <c r="B14" s="37"/>
      <c r="C14" s="36"/>
      <c r="D14" s="12"/>
      <c r="E14" s="102"/>
      <c r="F14" s="102"/>
      <c r="G14" s="102"/>
      <c r="H14" s="102"/>
      <c r="I14" s="102"/>
      <c r="J14" s="102"/>
      <c r="K14" s="27"/>
      <c r="L14" s="119" t="s">
        <v>20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103" t="s">
        <v>3</v>
      </c>
      <c r="X14" s="103"/>
      <c r="Y14" s="103"/>
      <c r="Z14" s="103"/>
      <c r="AA14" s="103"/>
      <c r="AB14" s="103"/>
      <c r="AC14" s="28"/>
      <c r="AD14" s="28"/>
      <c r="AE14" s="28"/>
      <c r="AF14" s="28"/>
      <c r="AG14" s="28"/>
      <c r="AH14" s="53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54"/>
      <c r="BO14" s="55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55"/>
      <c r="CV14" s="5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54"/>
      <c r="EC14" s="55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55"/>
      <c r="FJ14" s="5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54"/>
      <c r="GQ14" s="55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5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15.75" customHeight="1">
      <c r="A15" s="37"/>
      <c r="B15" s="37"/>
      <c r="C15" s="36"/>
      <c r="D15" s="12"/>
      <c r="E15" s="102"/>
      <c r="F15" s="102"/>
      <c r="G15" s="102"/>
      <c r="H15" s="102"/>
      <c r="I15" s="102"/>
      <c r="J15" s="102"/>
      <c r="K15" s="27"/>
      <c r="L15" s="123" t="s">
        <v>21</v>
      </c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31"/>
      <c r="X15" s="31"/>
      <c r="Y15" s="31"/>
      <c r="Z15" s="31"/>
      <c r="AA15" s="31"/>
      <c r="AB15" s="31"/>
      <c r="AC15" s="27"/>
      <c r="AD15" s="27"/>
      <c r="AE15" s="27"/>
      <c r="AF15" s="27"/>
      <c r="AG15" s="27"/>
      <c r="AH15" s="63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64"/>
      <c r="BO15" s="65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65"/>
      <c r="CV15" s="66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64"/>
      <c r="EC15" s="65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65"/>
      <c r="FJ15" s="66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64"/>
      <c r="GQ15" s="65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6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20.25" customHeight="1">
      <c r="A16" s="37"/>
      <c r="B16" s="37"/>
      <c r="C16" s="36"/>
      <c r="D16" s="13"/>
      <c r="E16" s="17"/>
      <c r="F16" s="17"/>
      <c r="G16" s="17"/>
      <c r="H16" s="17"/>
      <c r="I16" s="17"/>
      <c r="J16" s="17"/>
      <c r="K16" s="24"/>
      <c r="L16" s="119" t="s">
        <v>22</v>
      </c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103" t="s">
        <v>4</v>
      </c>
      <c r="X16" s="103"/>
      <c r="Y16" s="103"/>
      <c r="Z16" s="103"/>
      <c r="AA16" s="103"/>
      <c r="AB16" s="103"/>
      <c r="AC16" s="28"/>
      <c r="AD16" s="28"/>
      <c r="AE16" s="28"/>
      <c r="AF16" s="28"/>
      <c r="AG16" s="28"/>
      <c r="AH16" s="53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54"/>
      <c r="BO16" s="55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55"/>
      <c r="CV16" s="5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54"/>
      <c r="EC16" s="55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55"/>
      <c r="FJ16" s="5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54"/>
      <c r="GQ16" s="55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5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ht="15.75" customHeight="1">
      <c r="A17" s="37"/>
      <c r="B17" s="37"/>
      <c r="C17" s="36"/>
      <c r="D17" s="10"/>
      <c r="E17" s="18"/>
      <c r="F17" s="18"/>
      <c r="G17" s="18"/>
      <c r="H17" s="18"/>
      <c r="I17" s="18"/>
      <c r="J17" s="18"/>
      <c r="K17" s="26"/>
      <c r="L17" s="121" t="s">
        <v>23</v>
      </c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29"/>
      <c r="X17" s="29"/>
      <c r="Y17" s="29"/>
      <c r="Z17" s="29"/>
      <c r="AA17" s="29"/>
      <c r="AB17" s="29"/>
      <c r="AC17" s="29"/>
      <c r="AD17" s="26"/>
      <c r="AE17" s="26"/>
      <c r="AF17" s="26"/>
      <c r="AG17" s="26"/>
      <c r="AH17" s="58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59"/>
      <c r="BO17" s="6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60"/>
      <c r="CV17" s="61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59"/>
      <c r="EC17" s="6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60"/>
      <c r="FJ17" s="61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59"/>
      <c r="GQ17" s="6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62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ht="15.75" customHeight="1">
      <c r="A18" s="37"/>
      <c r="B18" s="37"/>
      <c r="C18" s="36"/>
      <c r="D18" s="12"/>
      <c r="E18" s="104" t="s">
        <v>24</v>
      </c>
      <c r="F18" s="104"/>
      <c r="G18" s="104"/>
      <c r="H18" s="104"/>
      <c r="I18" s="104"/>
      <c r="J18" s="104"/>
      <c r="K18" s="27"/>
      <c r="L18" s="119" t="s">
        <v>25</v>
      </c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53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54"/>
      <c r="BO18" s="55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55"/>
      <c r="CV18" s="5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54"/>
      <c r="EC18" s="55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55"/>
      <c r="FJ18" s="5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54"/>
      <c r="GQ18" s="55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5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ht="15.75" customHeight="1">
      <c r="A19" s="37"/>
      <c r="B19" s="37"/>
      <c r="C19" s="36"/>
      <c r="D19" s="12"/>
      <c r="E19" s="104"/>
      <c r="F19" s="104"/>
      <c r="G19" s="104"/>
      <c r="H19" s="104"/>
      <c r="I19" s="104"/>
      <c r="J19" s="104"/>
      <c r="K19" s="27"/>
      <c r="L19" s="122" t="s">
        <v>19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27"/>
      <c r="AE19" s="27"/>
      <c r="AF19" s="27"/>
      <c r="AG19" s="27"/>
      <c r="AH19" s="63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64"/>
      <c r="BO19" s="65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65"/>
      <c r="CV19" s="66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64"/>
      <c r="EC19" s="65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65"/>
      <c r="FJ19" s="66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64"/>
      <c r="GQ19" s="65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6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ht="15.75" customHeight="1">
      <c r="A20" s="37"/>
      <c r="B20" s="37"/>
      <c r="C20" s="36"/>
      <c r="D20" s="12"/>
      <c r="E20" s="104"/>
      <c r="F20" s="104"/>
      <c r="G20" s="104"/>
      <c r="H20" s="104"/>
      <c r="I20" s="104"/>
      <c r="J20" s="104"/>
      <c r="K20" s="27"/>
      <c r="L20" s="119" t="s">
        <v>20</v>
      </c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103" t="s">
        <v>5</v>
      </c>
      <c r="X20" s="103"/>
      <c r="Y20" s="103"/>
      <c r="Z20" s="103"/>
      <c r="AA20" s="103"/>
      <c r="AB20" s="103"/>
      <c r="AC20" s="28"/>
      <c r="AD20" s="28"/>
      <c r="AE20" s="28"/>
      <c r="AF20" s="28"/>
      <c r="AG20" s="28"/>
      <c r="AH20" s="53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54"/>
      <c r="BO20" s="55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55"/>
      <c r="CV20" s="5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54"/>
      <c r="EC20" s="55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55"/>
      <c r="FJ20" s="5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54"/>
      <c r="GQ20" s="55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5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ht="15.75" customHeight="1">
      <c r="A21" s="37"/>
      <c r="B21" s="37"/>
      <c r="C21" s="36"/>
      <c r="D21" s="12"/>
      <c r="E21" s="104"/>
      <c r="F21" s="104"/>
      <c r="G21" s="104"/>
      <c r="H21" s="104"/>
      <c r="I21" s="104"/>
      <c r="J21" s="104"/>
      <c r="K21" s="27"/>
      <c r="L21" s="123" t="s">
        <v>21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31"/>
      <c r="X21" s="31"/>
      <c r="Y21" s="31"/>
      <c r="Z21" s="31"/>
      <c r="AA21" s="31"/>
      <c r="AB21" s="31"/>
      <c r="AC21" s="27"/>
      <c r="AD21" s="27"/>
      <c r="AE21" s="27"/>
      <c r="AF21" s="27"/>
      <c r="AG21" s="27"/>
      <c r="AH21" s="63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64"/>
      <c r="BO21" s="65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65"/>
      <c r="CV21" s="66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64"/>
      <c r="EC21" s="65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65"/>
      <c r="FJ21" s="66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64"/>
      <c r="GQ21" s="65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6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ht="20.25" customHeight="1">
      <c r="A22" s="37"/>
      <c r="B22" s="37"/>
      <c r="C22" s="36"/>
      <c r="D22" s="13"/>
      <c r="E22" s="19"/>
      <c r="F22" s="19"/>
      <c r="G22" s="19"/>
      <c r="H22" s="19"/>
      <c r="I22" s="19"/>
      <c r="J22" s="19"/>
      <c r="K22" s="24"/>
      <c r="L22" s="119" t="s">
        <v>22</v>
      </c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103" t="s">
        <v>6</v>
      </c>
      <c r="X22" s="103"/>
      <c r="Y22" s="103"/>
      <c r="Z22" s="103"/>
      <c r="AA22" s="103"/>
      <c r="AB22" s="103"/>
      <c r="AC22" s="28"/>
      <c r="AD22" s="28"/>
      <c r="AE22" s="28"/>
      <c r="AF22" s="28"/>
      <c r="AG22" s="28"/>
      <c r="AH22" s="53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54"/>
      <c r="BO22" s="55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55"/>
      <c r="CV22" s="5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54"/>
      <c r="EC22" s="55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55"/>
      <c r="FJ22" s="5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54"/>
      <c r="GQ22" s="55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5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ht="20.25" customHeight="1">
      <c r="A23" s="37"/>
      <c r="B23" s="37"/>
      <c r="C23" s="36"/>
      <c r="D23" s="10"/>
      <c r="E23" s="105" t="s">
        <v>26</v>
      </c>
      <c r="F23" s="105"/>
      <c r="G23" s="105"/>
      <c r="H23" s="105"/>
      <c r="I23" s="105"/>
      <c r="J23" s="105"/>
      <c r="K23" s="26"/>
      <c r="L23" s="124" t="s">
        <v>27</v>
      </c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107" t="s">
        <v>7</v>
      </c>
      <c r="X23" s="108"/>
      <c r="Y23" s="108"/>
      <c r="Z23" s="108"/>
      <c r="AA23" s="108"/>
      <c r="AB23" s="108"/>
      <c r="AC23" s="108"/>
      <c r="AD23" s="108"/>
      <c r="AE23" s="108"/>
      <c r="AF23" s="108"/>
      <c r="AG23" s="26"/>
      <c r="AH23" s="58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59"/>
      <c r="BO23" s="6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60"/>
      <c r="CV23" s="61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59"/>
      <c r="EC23" s="6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60"/>
      <c r="FJ23" s="61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59"/>
      <c r="GQ23" s="6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62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ht="20.25" customHeight="1">
      <c r="A24" s="37"/>
      <c r="B24" s="37"/>
      <c r="C24" s="36"/>
      <c r="D24" s="13"/>
      <c r="E24" s="106"/>
      <c r="F24" s="106"/>
      <c r="G24" s="106"/>
      <c r="H24" s="106"/>
      <c r="I24" s="106"/>
      <c r="J24" s="106"/>
      <c r="K24" s="24"/>
      <c r="L24" s="87" t="s">
        <v>28</v>
      </c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109" t="s">
        <v>8</v>
      </c>
      <c r="X24" s="110"/>
      <c r="Y24" s="110"/>
      <c r="Z24" s="110"/>
      <c r="AA24" s="110"/>
      <c r="AB24" s="110"/>
      <c r="AC24" s="110"/>
      <c r="AD24" s="110"/>
      <c r="AE24" s="110"/>
      <c r="AF24" s="110"/>
      <c r="AG24" s="28"/>
      <c r="AH24" s="53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54"/>
      <c r="BO24" s="55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55"/>
      <c r="CV24" s="5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54"/>
      <c r="EC24" s="55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55"/>
      <c r="FJ24" s="5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54"/>
      <c r="GQ24" s="55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5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5.75" customHeight="1">
      <c r="A25" s="37"/>
      <c r="B25" s="37"/>
      <c r="C25" s="36"/>
      <c r="D25" s="10"/>
      <c r="E25" s="118" t="s">
        <v>29</v>
      </c>
      <c r="F25" s="111"/>
      <c r="G25" s="111"/>
      <c r="H25" s="111"/>
      <c r="I25" s="111"/>
      <c r="J25" s="111"/>
      <c r="K25" s="26"/>
      <c r="L25" s="121" t="s">
        <v>30</v>
      </c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14" t="s">
        <v>9</v>
      </c>
      <c r="X25" s="114"/>
      <c r="Y25" s="114"/>
      <c r="Z25" s="114"/>
      <c r="AA25" s="114"/>
      <c r="AB25" s="114"/>
      <c r="AC25" s="26"/>
      <c r="AD25" s="26"/>
      <c r="AE25" s="26"/>
      <c r="AF25" s="26"/>
      <c r="AG25" s="26"/>
      <c r="AH25" s="58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59"/>
      <c r="BO25" s="6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60"/>
      <c r="CV25" s="61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59"/>
      <c r="EC25" s="6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60"/>
      <c r="FJ25" s="61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59"/>
      <c r="GQ25" s="6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62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15.75" customHeight="1">
      <c r="A26" s="37"/>
      <c r="B26" s="37"/>
      <c r="C26" s="36"/>
      <c r="D26" s="12"/>
      <c r="E26" s="112"/>
      <c r="F26" s="112"/>
      <c r="G26" s="112"/>
      <c r="H26" s="112"/>
      <c r="I26" s="112"/>
      <c r="J26" s="112"/>
      <c r="K26" s="27"/>
      <c r="L26" s="119" t="s">
        <v>31</v>
      </c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103" t="s">
        <v>10</v>
      </c>
      <c r="X26" s="103"/>
      <c r="Y26" s="103"/>
      <c r="Z26" s="103"/>
      <c r="AA26" s="103"/>
      <c r="AB26" s="103"/>
      <c r="AC26" s="28"/>
      <c r="AD26" s="28"/>
      <c r="AE26" s="28"/>
      <c r="AF26" s="28"/>
      <c r="AG26" s="28"/>
      <c r="AH26" s="53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54"/>
      <c r="BO26" s="55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55"/>
      <c r="CV26" s="5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54"/>
      <c r="EC26" s="55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55"/>
      <c r="FJ26" s="5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54"/>
      <c r="GQ26" s="55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5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20.25" customHeight="1">
      <c r="A27" s="37"/>
      <c r="B27" s="37"/>
      <c r="C27" s="36"/>
      <c r="D27" s="13"/>
      <c r="E27" s="113"/>
      <c r="F27" s="113"/>
      <c r="G27" s="113"/>
      <c r="H27" s="113"/>
      <c r="I27" s="113"/>
      <c r="J27" s="113"/>
      <c r="K27" s="24"/>
      <c r="L27" s="120" t="s">
        <v>32</v>
      </c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25"/>
      <c r="X27" s="25"/>
      <c r="Y27" s="25"/>
      <c r="Z27" s="25"/>
      <c r="AA27" s="25"/>
      <c r="AB27" s="25"/>
      <c r="AC27" s="24"/>
      <c r="AD27" s="24"/>
      <c r="AE27" s="24"/>
      <c r="AF27" s="24"/>
      <c r="AG27" s="24"/>
      <c r="AH27" s="68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69"/>
      <c r="BO27" s="70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70"/>
      <c r="CV27" s="71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69"/>
      <c r="EC27" s="70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70"/>
      <c r="FJ27" s="71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69"/>
      <c r="GQ27" s="70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72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ht="15.75" customHeight="1">
      <c r="A28" s="37"/>
      <c r="B28" s="37"/>
      <c r="C28" s="36"/>
      <c r="D28" s="10"/>
      <c r="E28" s="118" t="s">
        <v>33</v>
      </c>
      <c r="F28" s="111"/>
      <c r="G28" s="111"/>
      <c r="H28" s="111"/>
      <c r="I28" s="111"/>
      <c r="J28" s="111"/>
      <c r="K28" s="26"/>
      <c r="L28" s="121" t="s">
        <v>34</v>
      </c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14" t="s">
        <v>9</v>
      </c>
      <c r="X28" s="114"/>
      <c r="Y28" s="114"/>
      <c r="Z28" s="114"/>
      <c r="AA28" s="114"/>
      <c r="AB28" s="114"/>
      <c r="AC28" s="26"/>
      <c r="AD28" s="26"/>
      <c r="AE28" s="26"/>
      <c r="AF28" s="26"/>
      <c r="AG28" s="26"/>
      <c r="AH28" s="58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59"/>
      <c r="BO28" s="6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60"/>
      <c r="CV28" s="61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59"/>
      <c r="EC28" s="6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60"/>
      <c r="FJ28" s="61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59"/>
      <c r="GQ28" s="6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62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ht="15.75" customHeight="1">
      <c r="A29" s="37"/>
      <c r="B29" s="37"/>
      <c r="C29" s="36"/>
      <c r="D29" s="12"/>
      <c r="E29" s="112"/>
      <c r="F29" s="112"/>
      <c r="G29" s="112"/>
      <c r="H29" s="112"/>
      <c r="I29" s="112"/>
      <c r="J29" s="112"/>
      <c r="K29" s="27"/>
      <c r="L29" s="119" t="s">
        <v>35</v>
      </c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103" t="s">
        <v>10</v>
      </c>
      <c r="X29" s="103"/>
      <c r="Y29" s="103"/>
      <c r="Z29" s="103"/>
      <c r="AA29" s="103"/>
      <c r="AB29" s="103"/>
      <c r="AC29" s="28"/>
      <c r="AD29" s="28"/>
      <c r="AE29" s="28"/>
      <c r="AF29" s="28"/>
      <c r="AG29" s="28"/>
      <c r="AH29" s="53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54"/>
      <c r="BO29" s="55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55"/>
      <c r="CV29" s="5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54"/>
      <c r="EC29" s="55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55"/>
      <c r="FJ29" s="5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54"/>
      <c r="GQ29" s="55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5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 ht="20.25" customHeight="1">
      <c r="A30" s="37"/>
      <c r="B30" s="37"/>
      <c r="C30" s="36"/>
      <c r="D30" s="13"/>
      <c r="E30" s="113"/>
      <c r="F30" s="113"/>
      <c r="G30" s="113"/>
      <c r="H30" s="113"/>
      <c r="I30" s="113"/>
      <c r="J30" s="113"/>
      <c r="K30" s="24"/>
      <c r="L30" s="120" t="s">
        <v>32</v>
      </c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25"/>
      <c r="X30" s="25"/>
      <c r="Y30" s="25"/>
      <c r="Z30" s="25"/>
      <c r="AA30" s="25"/>
      <c r="AB30" s="25"/>
      <c r="AC30" s="24"/>
      <c r="AD30" s="24"/>
      <c r="AE30" s="24"/>
      <c r="AF30" s="24"/>
      <c r="AG30" s="24"/>
      <c r="AH30" s="68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69"/>
      <c r="BO30" s="70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70"/>
      <c r="CV30" s="71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69"/>
      <c r="EC30" s="70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70"/>
      <c r="FJ30" s="71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69"/>
      <c r="GQ30" s="70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72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ht="22.5" customHeight="1">
      <c r="A31" s="37"/>
      <c r="B31" s="37"/>
      <c r="C31" s="36"/>
      <c r="D31" s="15"/>
      <c r="E31" s="89" t="s">
        <v>36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28"/>
      <c r="AH31" s="53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54"/>
      <c r="BO31" s="55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55"/>
      <c r="CV31" s="5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54"/>
      <c r="EC31" s="55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55"/>
      <c r="FJ31" s="5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54"/>
      <c r="GQ31" s="55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5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 ht="22.5" customHeight="1">
      <c r="A32" s="37"/>
      <c r="B32" s="37"/>
      <c r="C32" s="36"/>
      <c r="D32" s="15"/>
      <c r="E32" s="89" t="s">
        <v>37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28"/>
      <c r="AH32" s="53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54"/>
      <c r="BO32" s="55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55"/>
      <c r="CV32" s="5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54"/>
      <c r="EC32" s="55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55"/>
      <c r="FJ32" s="5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54"/>
      <c r="GQ32" s="55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5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ht="22.5" customHeight="1">
      <c r="A33" s="37"/>
      <c r="B33" s="37"/>
      <c r="C33" s="36"/>
      <c r="D33" s="15"/>
      <c r="E33" s="89" t="s">
        <v>38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28"/>
      <c r="AH33" s="53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54"/>
      <c r="BO33" s="55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55"/>
      <c r="CV33" s="5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54"/>
      <c r="EC33" s="55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55"/>
      <c r="FJ33" s="5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54"/>
      <c r="GQ33" s="55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5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 ht="22.5" customHeight="1">
      <c r="A34" s="37"/>
      <c r="B34" s="37"/>
      <c r="C34" s="36"/>
      <c r="D34" s="15"/>
      <c r="E34" s="89" t="s">
        <v>39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28"/>
      <c r="AH34" s="53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54"/>
      <c r="BO34" s="55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55"/>
      <c r="CV34" s="5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54"/>
      <c r="EC34" s="55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55"/>
      <c r="FJ34" s="5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54"/>
      <c r="GQ34" s="55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5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 s="9" customFormat="1" ht="18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117" t="s">
        <v>11</v>
      </c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</row>
    <row r="37" spans="1:256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</row>
    <row r="39" spans="1:256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</row>
    <row r="40" spans="1:256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</row>
    <row r="41" spans="1:256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</row>
    <row r="42" spans="1:256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</row>
    <row r="43" spans="1:256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</row>
    <row r="44" spans="1:256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</row>
    <row r="45" spans="1:256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</row>
    <row r="47" spans="1:256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</row>
    <row r="48" spans="1:256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256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</row>
    <row r="66" spans="1:25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</row>
    <row r="68" spans="1:256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</row>
    <row r="69" spans="1:256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</row>
    <row r="70" spans="1:256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</row>
    <row r="71" spans="1:256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</row>
    <row r="72" spans="1:256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</row>
    <row r="73" spans="1:256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</row>
    <row r="74" spans="1:256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</row>
    <row r="75" spans="1:256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</row>
    <row r="76" spans="1:25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</row>
    <row r="77" spans="1:256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</row>
    <row r="78" spans="1:256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</row>
    <row r="79" spans="1:256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</row>
    <row r="80" spans="1:256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</row>
    <row r="82" spans="1:256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</row>
    <row r="83" spans="1:256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</row>
    <row r="85" spans="1:256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</row>
    <row r="86" spans="1:25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</row>
    <row r="87" spans="1:256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</row>
    <row r="88" spans="1:256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</row>
    <row r="89" spans="1:256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</row>
    <row r="90" spans="1:256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</row>
    <row r="91" spans="1:256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</row>
    <row r="93" spans="1:256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</row>
    <row r="96" spans="1:25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</row>
    <row r="97" spans="1:256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</row>
    <row r="99" spans="1:256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</row>
    <row r="100" spans="1:256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</row>
  </sheetData>
  <mergeCells count="215">
    <mergeCell ref="L23:V23"/>
    <mergeCell ref="L24:V24"/>
    <mergeCell ref="L25:V25"/>
    <mergeCell ref="L26:V26"/>
    <mergeCell ref="L27:V27"/>
    <mergeCell ref="L28:V28"/>
    <mergeCell ref="L17:V17"/>
    <mergeCell ref="L18:V18"/>
    <mergeCell ref="L19:AC19"/>
    <mergeCell ref="L20:V20"/>
    <mergeCell ref="L21:V21"/>
    <mergeCell ref="L22:V22"/>
    <mergeCell ref="L11:V11"/>
    <mergeCell ref="L12:V12"/>
    <mergeCell ref="L13:AC13"/>
    <mergeCell ref="L14:V14"/>
    <mergeCell ref="L15:V15"/>
    <mergeCell ref="L16:V16"/>
    <mergeCell ref="W16:AB16"/>
    <mergeCell ref="HD35:HW35"/>
    <mergeCell ref="GR33:HV33"/>
    <mergeCell ref="E34:AF34"/>
    <mergeCell ref="AI34:BM34"/>
    <mergeCell ref="BP34:CT34"/>
    <mergeCell ref="CW34:EA34"/>
    <mergeCell ref="AI33:BM33"/>
    <mergeCell ref="BP33:CT33"/>
    <mergeCell ref="GR34:HV34"/>
    <mergeCell ref="E33:AF33"/>
    <mergeCell ref="GR30:HV30"/>
    <mergeCell ref="CW31:EA31"/>
    <mergeCell ref="ED31:FH31"/>
    <mergeCell ref="E28:J30"/>
    <mergeCell ref="ED34:FH34"/>
    <mergeCell ref="FK34:GO34"/>
    <mergeCell ref="BP32:CT32"/>
    <mergeCell ref="CW32:EA32"/>
    <mergeCell ref="GR29:HV29"/>
    <mergeCell ref="GR31:HV31"/>
    <mergeCell ref="E31:AF31"/>
    <mergeCell ref="BP31:CT31"/>
    <mergeCell ref="W29:AB29"/>
    <mergeCell ref="W28:AB28"/>
    <mergeCell ref="AI28:BM28"/>
    <mergeCell ref="L29:V29"/>
    <mergeCell ref="L30:V30"/>
    <mergeCell ref="FK33:GO33"/>
    <mergeCell ref="FK31:GO31"/>
    <mergeCell ref="AI29:BM29"/>
    <mergeCell ref="BP29:CT29"/>
    <mergeCell ref="CW29:EA29"/>
    <mergeCell ref="ED32:FH32"/>
    <mergeCell ref="ED30:FH30"/>
    <mergeCell ref="CW33:EA33"/>
    <mergeCell ref="ED33:FH33"/>
    <mergeCell ref="E32:AF32"/>
    <mergeCell ref="GR32:HV32"/>
    <mergeCell ref="GR28:HV28"/>
    <mergeCell ref="AI30:BM30"/>
    <mergeCell ref="BP30:CT30"/>
    <mergeCell ref="CW30:EA30"/>
    <mergeCell ref="BP28:CT28"/>
    <mergeCell ref="CW28:EA28"/>
    <mergeCell ref="AI32:BM32"/>
    <mergeCell ref="FK32:GO32"/>
    <mergeCell ref="FK27:GO27"/>
    <mergeCell ref="GR27:HV27"/>
    <mergeCell ref="CW26:EA26"/>
    <mergeCell ref="ED26:FH26"/>
    <mergeCell ref="AI31:BM31"/>
    <mergeCell ref="FK28:GO28"/>
    <mergeCell ref="ED28:FH28"/>
    <mergeCell ref="ED29:FH29"/>
    <mergeCell ref="FK29:GO29"/>
    <mergeCell ref="FK30:GO30"/>
    <mergeCell ref="CW27:EA27"/>
    <mergeCell ref="ED25:FH25"/>
    <mergeCell ref="FK25:GO25"/>
    <mergeCell ref="GR25:HV25"/>
    <mergeCell ref="W26:AB26"/>
    <mergeCell ref="AI26:BM26"/>
    <mergeCell ref="BP26:CT26"/>
    <mergeCell ref="FK26:GO26"/>
    <mergeCell ref="GR26:HV26"/>
    <mergeCell ref="ED27:FH27"/>
    <mergeCell ref="ED24:FH24"/>
    <mergeCell ref="FK24:GO24"/>
    <mergeCell ref="GR24:HV24"/>
    <mergeCell ref="E25:J27"/>
    <mergeCell ref="W25:AB25"/>
    <mergeCell ref="AI25:BM25"/>
    <mergeCell ref="BP25:CT25"/>
    <mergeCell ref="CW25:EA25"/>
    <mergeCell ref="AI27:BM27"/>
    <mergeCell ref="BP27:CT27"/>
    <mergeCell ref="E23:J24"/>
    <mergeCell ref="W23:AF23"/>
    <mergeCell ref="AI23:BM23"/>
    <mergeCell ref="ED23:FH23"/>
    <mergeCell ref="FK23:GO23"/>
    <mergeCell ref="GR23:HV23"/>
    <mergeCell ref="W24:AF24"/>
    <mergeCell ref="AI24:BM24"/>
    <mergeCell ref="BP24:CT24"/>
    <mergeCell ref="CW24:EA24"/>
    <mergeCell ref="BP23:CT23"/>
    <mergeCell ref="CW23:EA23"/>
    <mergeCell ref="GR21:HV21"/>
    <mergeCell ref="W22:AB22"/>
    <mergeCell ref="AI22:BM22"/>
    <mergeCell ref="BP22:CT22"/>
    <mergeCell ref="CW22:EA22"/>
    <mergeCell ref="ED22:FH22"/>
    <mergeCell ref="FK22:GO22"/>
    <mergeCell ref="CW21:EA21"/>
    <mergeCell ref="GR22:HV22"/>
    <mergeCell ref="CW20:EA20"/>
    <mergeCell ref="ED20:FH20"/>
    <mergeCell ref="FK20:GO20"/>
    <mergeCell ref="GR20:HV20"/>
    <mergeCell ref="ED21:FH21"/>
    <mergeCell ref="FK21:GO21"/>
    <mergeCell ref="E18:J21"/>
    <mergeCell ref="AI18:BM18"/>
    <mergeCell ref="BP18:CT18"/>
    <mergeCell ref="AI21:BM21"/>
    <mergeCell ref="BP21:CT21"/>
    <mergeCell ref="AI19:BM19"/>
    <mergeCell ref="BP19:CT19"/>
    <mergeCell ref="W20:AB20"/>
    <mergeCell ref="AI20:BM20"/>
    <mergeCell ref="BP20:CT20"/>
    <mergeCell ref="FK18:GO18"/>
    <mergeCell ref="GR18:HV18"/>
    <mergeCell ref="CW19:EA19"/>
    <mergeCell ref="ED19:FH19"/>
    <mergeCell ref="FK19:GO19"/>
    <mergeCell ref="GR19:HV19"/>
    <mergeCell ref="CW18:EA18"/>
    <mergeCell ref="ED18:FH18"/>
    <mergeCell ref="AI17:BM17"/>
    <mergeCell ref="BP17:CT17"/>
    <mergeCell ref="CW17:EA17"/>
    <mergeCell ref="ED17:FH17"/>
    <mergeCell ref="FK17:GO17"/>
    <mergeCell ref="GR17:HV17"/>
    <mergeCell ref="AI16:BM16"/>
    <mergeCell ref="BP16:CT16"/>
    <mergeCell ref="CW16:EA16"/>
    <mergeCell ref="FK16:GO16"/>
    <mergeCell ref="GR16:HV16"/>
    <mergeCell ref="ED16:FH16"/>
    <mergeCell ref="FK14:GO14"/>
    <mergeCell ref="GR14:HV14"/>
    <mergeCell ref="AI15:BM15"/>
    <mergeCell ref="BP15:CT15"/>
    <mergeCell ref="CW15:EA15"/>
    <mergeCell ref="ED15:FH15"/>
    <mergeCell ref="FK15:GO15"/>
    <mergeCell ref="GR15:HV15"/>
    <mergeCell ref="ED14:FH14"/>
    <mergeCell ref="AI13:BM13"/>
    <mergeCell ref="BP13:CT13"/>
    <mergeCell ref="CW13:EA13"/>
    <mergeCell ref="ED13:FH13"/>
    <mergeCell ref="W14:AB14"/>
    <mergeCell ref="AI14:BM14"/>
    <mergeCell ref="BP14:CT14"/>
    <mergeCell ref="FK13:GO13"/>
    <mergeCell ref="GR13:HV13"/>
    <mergeCell ref="GR11:HV11"/>
    <mergeCell ref="E12:J15"/>
    <mergeCell ref="AI12:BM12"/>
    <mergeCell ref="BP12:CT12"/>
    <mergeCell ref="CW12:EA12"/>
    <mergeCell ref="ED12:FH12"/>
    <mergeCell ref="FK12:GO12"/>
    <mergeCell ref="CW14:EA14"/>
    <mergeCell ref="AK8:BK8"/>
    <mergeCell ref="GR12:HV12"/>
    <mergeCell ref="AI11:BM11"/>
    <mergeCell ref="BP11:CT11"/>
    <mergeCell ref="CW11:EA11"/>
    <mergeCell ref="ED11:FH11"/>
    <mergeCell ref="FK11:GO11"/>
    <mergeCell ref="DY3:EN4"/>
    <mergeCell ref="GT8:HT8"/>
    <mergeCell ref="E10:AF10"/>
    <mergeCell ref="AI10:BM10"/>
    <mergeCell ref="BP10:CT10"/>
    <mergeCell ref="CW10:EA10"/>
    <mergeCell ref="ED10:FH10"/>
    <mergeCell ref="FK10:GO10"/>
    <mergeCell ref="GR10:HV10"/>
    <mergeCell ref="F8:AD8"/>
    <mergeCell ref="F3:AF4"/>
    <mergeCell ref="AG3:BP4"/>
    <mergeCell ref="BQ3:BY4"/>
    <mergeCell ref="CI3:DV4"/>
    <mergeCell ref="GU3:HG3"/>
    <mergeCell ref="BR8:CR8"/>
    <mergeCell ref="CY8:DY8"/>
    <mergeCell ref="EF8:FF8"/>
    <mergeCell ref="FM8:GM8"/>
    <mergeCell ref="EU3:EY4"/>
    <mergeCell ref="HJ3:HV3"/>
    <mergeCell ref="FP4:GD6"/>
    <mergeCell ref="GE4:GS6"/>
    <mergeCell ref="GT4:HH6"/>
    <mergeCell ref="HI4:HW6"/>
    <mergeCell ref="EO3:ET4"/>
    <mergeCell ref="FL3:FN6"/>
    <mergeCell ref="FP3:GD3"/>
    <mergeCell ref="GF3:GR3"/>
    <mergeCell ref="ED6:FH6"/>
  </mergeCells>
  <phoneticPr fontId="1"/>
  <pageMargins left="0" right="0" top="0" bottom="0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showGridLines="0" zoomScaleNormal="100" workbookViewId="0"/>
  </sheetViews>
  <sheetFormatPr defaultColWidth="0.625" defaultRowHeight="13.5"/>
  <cols>
    <col min="1" max="2" width="0.625" style="7"/>
    <col min="3" max="3" width="0.625" style="7" customWidth="1"/>
    <col min="4" max="16384" width="0.625" style="7"/>
  </cols>
  <sheetData>
    <row r="1" spans="1:25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>
      <c r="A2" s="3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</row>
    <row r="3" spans="1:256" s="8" customFormat="1" ht="16.5" customHeight="1">
      <c r="A3" s="38"/>
      <c r="B3" s="5"/>
      <c r="C3" s="5"/>
      <c r="D3" s="5"/>
      <c r="E3" s="5"/>
      <c r="F3" s="91" t="s">
        <v>40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3" t="s">
        <v>0</v>
      </c>
      <c r="BR3" s="93"/>
      <c r="BS3" s="93"/>
      <c r="BT3" s="93"/>
      <c r="BU3" s="93"/>
      <c r="BV3" s="93"/>
      <c r="BW3" s="93"/>
      <c r="BX3" s="93"/>
      <c r="BY3" s="93"/>
      <c r="BZ3" s="38"/>
      <c r="CA3" s="38"/>
      <c r="CB3" s="38"/>
      <c r="CC3" s="38"/>
      <c r="CD3" s="38"/>
      <c r="CE3" s="38"/>
      <c r="CF3" s="38"/>
      <c r="CG3" s="38"/>
      <c r="CH3" s="38"/>
      <c r="CI3" s="94" t="str">
        <f>"現金出納簿"</f>
        <v>現金出納簿</v>
      </c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45"/>
      <c r="DX3" s="45"/>
      <c r="DY3" s="93" t="s">
        <v>1</v>
      </c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83"/>
      <c r="EP3" s="83"/>
      <c r="EQ3" s="83"/>
      <c r="ER3" s="83"/>
      <c r="ES3" s="83"/>
      <c r="ET3" s="83"/>
      <c r="EU3" s="93" t="s">
        <v>2</v>
      </c>
      <c r="EV3" s="93"/>
      <c r="EW3" s="93"/>
      <c r="EX3" s="93"/>
      <c r="EY3" s="93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6"/>
      <c r="FL3" s="84" t="str">
        <f>"供覧"</f>
        <v>供覧</v>
      </c>
      <c r="FM3" s="84"/>
      <c r="FN3" s="84"/>
      <c r="FO3" s="18"/>
      <c r="FP3" s="87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88"/>
      <c r="GE3" s="20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21"/>
      <c r="GT3" s="20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21"/>
      <c r="HI3" s="20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22"/>
      <c r="HX3" s="5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8" customFormat="1" ht="11.25" customHeight="1">
      <c r="A4" s="38"/>
      <c r="B4" s="5"/>
      <c r="C4" s="5"/>
      <c r="D4" s="5"/>
      <c r="E4" s="5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3"/>
      <c r="BR4" s="93"/>
      <c r="BS4" s="93"/>
      <c r="BT4" s="93"/>
      <c r="BU4" s="93"/>
      <c r="BV4" s="93"/>
      <c r="BW4" s="93"/>
      <c r="BX4" s="93"/>
      <c r="BY4" s="93"/>
      <c r="BZ4" s="38"/>
      <c r="CA4" s="38"/>
      <c r="CB4" s="38"/>
      <c r="CC4" s="38"/>
      <c r="CD4" s="38"/>
      <c r="CE4" s="38"/>
      <c r="CF4" s="38"/>
      <c r="CG4" s="38"/>
      <c r="CH4" s="38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45"/>
      <c r="DX4" s="45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83"/>
      <c r="EP4" s="83"/>
      <c r="EQ4" s="83"/>
      <c r="ER4" s="83"/>
      <c r="ES4" s="83"/>
      <c r="ET4" s="83"/>
      <c r="EU4" s="93"/>
      <c r="EV4" s="93"/>
      <c r="EW4" s="93"/>
      <c r="EX4" s="93"/>
      <c r="EY4" s="93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4"/>
      <c r="FL4" s="85"/>
      <c r="FM4" s="85"/>
      <c r="FN4" s="85"/>
      <c r="FO4" s="23"/>
      <c r="FP4" s="74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6"/>
      <c r="GE4" s="74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6"/>
      <c r="GT4" s="74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6"/>
      <c r="HI4" s="74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6"/>
      <c r="HX4" s="5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8" customFormat="1" ht="18" customHeight="1">
      <c r="A5" s="38"/>
      <c r="B5" s="38"/>
      <c r="C5" s="38"/>
      <c r="D5" s="38"/>
      <c r="E5" s="38"/>
      <c r="F5" s="38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38"/>
      <c r="BM5" s="38"/>
      <c r="BN5" s="38"/>
      <c r="BO5" s="38"/>
      <c r="BP5" s="38"/>
      <c r="BQ5" s="2"/>
      <c r="BR5" s="2"/>
      <c r="BS5" s="2"/>
      <c r="BT5" s="2"/>
      <c r="BU5" s="2"/>
      <c r="BV5" s="2"/>
      <c r="BW5" s="2"/>
      <c r="BX5" s="2"/>
      <c r="BY5" s="2"/>
      <c r="BZ5" s="38"/>
      <c r="CA5" s="38"/>
      <c r="CB5" s="38"/>
      <c r="CC5" s="38"/>
      <c r="CD5" s="38"/>
      <c r="CE5" s="38"/>
      <c r="CF5" s="38"/>
      <c r="CG5" s="38"/>
      <c r="CH5" s="38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40"/>
      <c r="DX5" s="40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0"/>
      <c r="EY5" s="40"/>
      <c r="EZ5" s="40"/>
      <c r="FA5" s="40"/>
      <c r="FB5" s="40"/>
      <c r="FC5" s="38"/>
      <c r="FD5" s="38"/>
      <c r="FE5" s="38"/>
      <c r="FF5" s="38"/>
      <c r="FG5" s="38"/>
      <c r="FH5" s="38"/>
      <c r="FI5" s="38"/>
      <c r="FJ5" s="38"/>
      <c r="FK5" s="4"/>
      <c r="FL5" s="85"/>
      <c r="FM5" s="85"/>
      <c r="FN5" s="85"/>
      <c r="FO5" s="23"/>
      <c r="FP5" s="77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9"/>
      <c r="GE5" s="77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9"/>
      <c r="GT5" s="77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9"/>
      <c r="HI5" s="77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9"/>
      <c r="HX5" s="5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pans="1:256" s="8" customFormat="1" ht="21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38"/>
      <c r="FJ6" s="38"/>
      <c r="FK6" s="42"/>
      <c r="FL6" s="86"/>
      <c r="FM6" s="86"/>
      <c r="FN6" s="86"/>
      <c r="FO6" s="23"/>
      <c r="FP6" s="80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2"/>
      <c r="GE6" s="80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2"/>
      <c r="GT6" s="80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2"/>
      <c r="HI6" s="80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2"/>
      <c r="HX6" s="43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</row>
    <row r="7" spans="1:256" s="8" customFormat="1" ht="9" customHeight="1">
      <c r="A7" s="38"/>
      <c r="B7" s="38"/>
      <c r="C7" s="5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26"/>
      <c r="AH7" s="10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47"/>
      <c r="BO7" s="26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48"/>
      <c r="CV7" s="10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47"/>
      <c r="EC7" s="26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48"/>
      <c r="FJ7" s="10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47"/>
      <c r="GQ7" s="26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47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</row>
    <row r="8" spans="1:256" s="8" customFormat="1" ht="22.5" customHeight="1">
      <c r="A8" s="38"/>
      <c r="B8" s="38"/>
      <c r="C8" s="5"/>
      <c r="D8" s="12"/>
      <c r="E8" s="1"/>
      <c r="F8" s="97" t="str">
        <f>"会計名"</f>
        <v>会計名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1"/>
      <c r="AF8" s="1"/>
      <c r="AG8" s="27"/>
      <c r="AH8" s="12"/>
      <c r="AI8" s="34"/>
      <c r="AJ8" s="34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34"/>
      <c r="BM8" s="34"/>
      <c r="BN8" s="49"/>
      <c r="BO8" s="27"/>
      <c r="BP8" s="34"/>
      <c r="BQ8" s="34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34"/>
      <c r="CT8" s="34"/>
      <c r="CU8" s="50"/>
      <c r="CV8" s="12"/>
      <c r="CW8" s="34"/>
      <c r="CX8" s="34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34"/>
      <c r="EA8" s="34"/>
      <c r="EB8" s="49"/>
      <c r="EC8" s="27"/>
      <c r="ED8" s="34"/>
      <c r="EE8" s="34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34"/>
      <c r="FH8" s="34"/>
      <c r="FI8" s="50"/>
      <c r="FJ8" s="12"/>
      <c r="FK8" s="34"/>
      <c r="FL8" s="34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34"/>
      <c r="GO8" s="34"/>
      <c r="GP8" s="49"/>
      <c r="GQ8" s="27"/>
      <c r="GR8" s="34"/>
      <c r="GS8" s="34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34"/>
      <c r="HV8" s="34"/>
      <c r="HW8" s="49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</row>
    <row r="9" spans="1:256" s="8" customFormat="1" ht="7.5" customHeight="1">
      <c r="A9" s="38"/>
      <c r="B9" s="38"/>
      <c r="C9" s="5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24"/>
      <c r="AH9" s="13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51"/>
      <c r="BO9" s="24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52"/>
      <c r="CV9" s="13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51"/>
      <c r="EC9" s="24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52"/>
      <c r="FJ9" s="13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51"/>
      <c r="GQ9" s="24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51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pans="1:256" ht="29.25" customHeight="1">
      <c r="A10" s="37"/>
      <c r="B10" s="37"/>
      <c r="C10" s="36"/>
      <c r="D10" s="15"/>
      <c r="E10" s="89" t="str">
        <f>"前日繰越高"</f>
        <v>前日繰越高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28"/>
      <c r="AH10" s="53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54"/>
      <c r="BO10" s="55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55"/>
      <c r="CV10" s="5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54"/>
      <c r="EC10" s="55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55"/>
      <c r="FJ10" s="5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54"/>
      <c r="GQ10" s="55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5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15.75" customHeight="1">
      <c r="A11" s="37"/>
      <c r="B11" s="37"/>
      <c r="C11" s="36"/>
      <c r="D11" s="12"/>
      <c r="E11" s="16"/>
      <c r="F11" s="16"/>
      <c r="G11" s="16"/>
      <c r="H11" s="16"/>
      <c r="I11" s="16"/>
      <c r="J11" s="16"/>
      <c r="K11" s="26"/>
      <c r="L11" s="121" t="str">
        <f>"収　　入"</f>
        <v>収　　入</v>
      </c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29"/>
      <c r="X11" s="29"/>
      <c r="Y11" s="29"/>
      <c r="Z11" s="29"/>
      <c r="AA11" s="29"/>
      <c r="AB11" s="29"/>
      <c r="AC11" s="29"/>
      <c r="AD11" s="29"/>
      <c r="AE11" s="29"/>
      <c r="AF11" s="26"/>
      <c r="AG11" s="26"/>
      <c r="AH11" s="58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59"/>
      <c r="BO11" s="6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60"/>
      <c r="CV11" s="61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59"/>
      <c r="EC11" s="6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60"/>
      <c r="FJ11" s="61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59"/>
      <c r="GQ11" s="6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62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15.75" customHeight="1">
      <c r="A12" s="37"/>
      <c r="B12" s="37"/>
      <c r="C12" s="36"/>
      <c r="D12" s="12"/>
      <c r="E12" s="102" t="str">
        <f>"歳入"</f>
        <v>歳入</v>
      </c>
      <c r="F12" s="102"/>
      <c r="G12" s="102"/>
      <c r="H12" s="102"/>
      <c r="I12" s="102"/>
      <c r="J12" s="102"/>
      <c r="K12" s="27"/>
      <c r="L12" s="119" t="str">
        <f>"還　　付"</f>
        <v>還　　付</v>
      </c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53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54"/>
      <c r="BO12" s="55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55"/>
      <c r="CV12" s="5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54"/>
      <c r="EC12" s="55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55"/>
      <c r="FJ12" s="5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54"/>
      <c r="GQ12" s="55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5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15.75" customHeight="1">
      <c r="A13" s="37"/>
      <c r="B13" s="37"/>
      <c r="C13" s="36"/>
      <c r="D13" s="12"/>
      <c r="E13" s="102"/>
      <c r="F13" s="102"/>
      <c r="G13" s="102"/>
      <c r="H13" s="102"/>
      <c r="I13" s="102"/>
      <c r="J13" s="102"/>
      <c r="K13" s="27"/>
      <c r="L13" s="122" t="str">
        <f>"振替更正"</f>
        <v>振替更正</v>
      </c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31"/>
      <c r="AE13" s="31"/>
      <c r="AF13" s="27"/>
      <c r="AG13" s="27"/>
      <c r="AH13" s="63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64"/>
      <c r="BO13" s="65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65"/>
      <c r="CV13" s="66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64"/>
      <c r="EC13" s="65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65"/>
      <c r="FJ13" s="66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64"/>
      <c r="GQ13" s="65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6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15.75" customHeight="1">
      <c r="A14" s="37"/>
      <c r="B14" s="37"/>
      <c r="C14" s="36"/>
      <c r="D14" s="12"/>
      <c r="E14" s="102"/>
      <c r="F14" s="102"/>
      <c r="G14" s="102"/>
      <c r="H14" s="102"/>
      <c r="I14" s="102"/>
      <c r="J14" s="102"/>
      <c r="K14" s="27"/>
      <c r="L14" s="119" t="str">
        <f>"日　　計"</f>
        <v>日　　計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103" t="s">
        <v>3</v>
      </c>
      <c r="X14" s="103"/>
      <c r="Y14" s="103"/>
      <c r="Z14" s="103"/>
      <c r="AA14" s="103"/>
      <c r="AB14" s="103"/>
      <c r="AC14" s="28"/>
      <c r="AD14" s="28"/>
      <c r="AE14" s="28"/>
      <c r="AF14" s="28"/>
      <c r="AG14" s="28"/>
      <c r="AH14" s="53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54"/>
      <c r="BO14" s="55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55"/>
      <c r="CV14" s="5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54"/>
      <c r="EC14" s="55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55"/>
      <c r="FJ14" s="5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54"/>
      <c r="GQ14" s="55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5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15.75" customHeight="1">
      <c r="A15" s="37"/>
      <c r="B15" s="37"/>
      <c r="C15" s="36"/>
      <c r="D15" s="12"/>
      <c r="E15" s="102"/>
      <c r="F15" s="102"/>
      <c r="G15" s="102"/>
      <c r="H15" s="102"/>
      <c r="I15" s="102"/>
      <c r="J15" s="102"/>
      <c r="K15" s="27"/>
      <c r="L15" s="123" t="str">
        <f>"月　　計"</f>
        <v>月　　計</v>
      </c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31"/>
      <c r="X15" s="31"/>
      <c r="Y15" s="31"/>
      <c r="Z15" s="31"/>
      <c r="AA15" s="31"/>
      <c r="AB15" s="31"/>
      <c r="AC15" s="27"/>
      <c r="AD15" s="27"/>
      <c r="AE15" s="27"/>
      <c r="AF15" s="27"/>
      <c r="AG15" s="27"/>
      <c r="AH15" s="63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64"/>
      <c r="BO15" s="65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65"/>
      <c r="CV15" s="66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64"/>
      <c r="EC15" s="65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65"/>
      <c r="FJ15" s="66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64"/>
      <c r="GQ15" s="65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6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20.25" customHeight="1">
      <c r="A16" s="37"/>
      <c r="B16" s="37"/>
      <c r="C16" s="36"/>
      <c r="D16" s="13"/>
      <c r="E16" s="17"/>
      <c r="F16" s="17"/>
      <c r="G16" s="17"/>
      <c r="H16" s="17"/>
      <c r="I16" s="17"/>
      <c r="J16" s="17"/>
      <c r="K16" s="24"/>
      <c r="L16" s="119" t="str">
        <f>"累　　計"</f>
        <v>累　　計</v>
      </c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103" t="s">
        <v>4</v>
      </c>
      <c r="X16" s="103"/>
      <c r="Y16" s="103"/>
      <c r="Z16" s="103"/>
      <c r="AA16" s="103"/>
      <c r="AB16" s="103"/>
      <c r="AC16" s="28"/>
      <c r="AD16" s="28"/>
      <c r="AE16" s="28"/>
      <c r="AF16" s="28"/>
      <c r="AG16" s="28"/>
      <c r="AH16" s="53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54"/>
      <c r="BO16" s="55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55"/>
      <c r="CV16" s="5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54"/>
      <c r="EC16" s="55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55"/>
      <c r="FJ16" s="5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54"/>
      <c r="GQ16" s="55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5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ht="15.75" customHeight="1">
      <c r="A17" s="37"/>
      <c r="B17" s="37"/>
      <c r="C17" s="36"/>
      <c r="D17" s="10"/>
      <c r="E17" s="18"/>
      <c r="F17" s="18"/>
      <c r="G17" s="18"/>
      <c r="H17" s="18"/>
      <c r="I17" s="18"/>
      <c r="J17" s="18"/>
      <c r="K17" s="26"/>
      <c r="L17" s="121" t="str">
        <f>"支　　出"</f>
        <v>支　　出</v>
      </c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29"/>
      <c r="X17" s="29"/>
      <c r="Y17" s="29"/>
      <c r="Z17" s="29"/>
      <c r="AA17" s="29"/>
      <c r="AB17" s="29"/>
      <c r="AC17" s="29"/>
      <c r="AD17" s="26"/>
      <c r="AE17" s="26"/>
      <c r="AF17" s="26"/>
      <c r="AG17" s="26"/>
      <c r="AH17" s="58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59"/>
      <c r="BO17" s="6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60"/>
      <c r="CV17" s="61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59"/>
      <c r="EC17" s="6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60"/>
      <c r="FJ17" s="61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59"/>
      <c r="GQ17" s="6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62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ht="15.75" customHeight="1">
      <c r="A18" s="37"/>
      <c r="B18" s="37"/>
      <c r="C18" s="36"/>
      <c r="D18" s="12"/>
      <c r="E18" s="104" t="str">
        <f>"歳出"</f>
        <v>歳出</v>
      </c>
      <c r="F18" s="104"/>
      <c r="G18" s="104"/>
      <c r="H18" s="104"/>
      <c r="I18" s="104"/>
      <c r="J18" s="104"/>
      <c r="K18" s="27"/>
      <c r="L18" s="119" t="str">
        <f>"戻　　入"</f>
        <v>戻　　入</v>
      </c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53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54"/>
      <c r="BO18" s="55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55"/>
      <c r="CV18" s="5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54"/>
      <c r="EC18" s="55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55"/>
      <c r="FJ18" s="5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54"/>
      <c r="GQ18" s="55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5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ht="15.75" customHeight="1">
      <c r="A19" s="37"/>
      <c r="B19" s="37"/>
      <c r="C19" s="36"/>
      <c r="D19" s="12"/>
      <c r="E19" s="104"/>
      <c r="F19" s="104"/>
      <c r="G19" s="104"/>
      <c r="H19" s="104"/>
      <c r="I19" s="104"/>
      <c r="J19" s="104"/>
      <c r="K19" s="27"/>
      <c r="L19" s="122" t="str">
        <f>"振替更正"</f>
        <v>振替更正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27"/>
      <c r="AE19" s="27"/>
      <c r="AF19" s="27"/>
      <c r="AG19" s="27"/>
      <c r="AH19" s="63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64"/>
      <c r="BO19" s="65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65"/>
      <c r="CV19" s="66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64"/>
      <c r="EC19" s="65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65"/>
      <c r="FJ19" s="66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64"/>
      <c r="GQ19" s="65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6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ht="15.75" customHeight="1">
      <c r="A20" s="37"/>
      <c r="B20" s="37"/>
      <c r="C20" s="36"/>
      <c r="D20" s="12"/>
      <c r="E20" s="104"/>
      <c r="F20" s="104"/>
      <c r="G20" s="104"/>
      <c r="H20" s="104"/>
      <c r="I20" s="104"/>
      <c r="J20" s="104"/>
      <c r="K20" s="27"/>
      <c r="L20" s="119" t="str">
        <f>"日　　計"</f>
        <v>日　　計</v>
      </c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103" t="s">
        <v>5</v>
      </c>
      <c r="X20" s="103"/>
      <c r="Y20" s="103"/>
      <c r="Z20" s="103"/>
      <c r="AA20" s="103"/>
      <c r="AB20" s="103"/>
      <c r="AC20" s="28"/>
      <c r="AD20" s="28"/>
      <c r="AE20" s="28"/>
      <c r="AF20" s="28"/>
      <c r="AG20" s="28"/>
      <c r="AH20" s="53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54"/>
      <c r="BO20" s="55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55"/>
      <c r="CV20" s="5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54"/>
      <c r="EC20" s="55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55"/>
      <c r="FJ20" s="5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54"/>
      <c r="GQ20" s="55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5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ht="15.75" customHeight="1">
      <c r="A21" s="37"/>
      <c r="B21" s="37"/>
      <c r="C21" s="36"/>
      <c r="D21" s="12"/>
      <c r="E21" s="104"/>
      <c r="F21" s="104"/>
      <c r="G21" s="104"/>
      <c r="H21" s="104"/>
      <c r="I21" s="104"/>
      <c r="J21" s="104"/>
      <c r="K21" s="27"/>
      <c r="L21" s="123" t="str">
        <f>"月　　計"</f>
        <v>月　　計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31"/>
      <c r="X21" s="31"/>
      <c r="Y21" s="31"/>
      <c r="Z21" s="31"/>
      <c r="AA21" s="31"/>
      <c r="AB21" s="31"/>
      <c r="AC21" s="27"/>
      <c r="AD21" s="27"/>
      <c r="AE21" s="27"/>
      <c r="AF21" s="27"/>
      <c r="AG21" s="27"/>
      <c r="AH21" s="63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64"/>
      <c r="BO21" s="65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65"/>
      <c r="CV21" s="66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64"/>
      <c r="EC21" s="65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65"/>
      <c r="FJ21" s="66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64"/>
      <c r="GQ21" s="65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6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ht="20.25" customHeight="1">
      <c r="A22" s="37"/>
      <c r="B22" s="37"/>
      <c r="C22" s="36"/>
      <c r="D22" s="13"/>
      <c r="E22" s="19"/>
      <c r="F22" s="19"/>
      <c r="G22" s="19"/>
      <c r="H22" s="19"/>
      <c r="I22" s="19"/>
      <c r="J22" s="19"/>
      <c r="K22" s="24"/>
      <c r="L22" s="119" t="str">
        <f>"累　　計"</f>
        <v>累　　計</v>
      </c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103" t="s">
        <v>6</v>
      </c>
      <c r="X22" s="103"/>
      <c r="Y22" s="103"/>
      <c r="Z22" s="103"/>
      <c r="AA22" s="103"/>
      <c r="AB22" s="103"/>
      <c r="AC22" s="28"/>
      <c r="AD22" s="28"/>
      <c r="AE22" s="28"/>
      <c r="AF22" s="28"/>
      <c r="AG22" s="28"/>
      <c r="AH22" s="53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54"/>
      <c r="BO22" s="55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55"/>
      <c r="CV22" s="5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54"/>
      <c r="EC22" s="55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55"/>
      <c r="FJ22" s="5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54"/>
      <c r="GQ22" s="55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5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ht="20.25" customHeight="1">
      <c r="A23" s="37"/>
      <c r="B23" s="37"/>
      <c r="C23" s="36"/>
      <c r="D23" s="10"/>
      <c r="E23" s="105" t="str">
        <f>"歳計合計"</f>
        <v>歳計合計</v>
      </c>
      <c r="F23" s="105"/>
      <c r="G23" s="105"/>
      <c r="H23" s="105"/>
      <c r="I23" s="105"/>
      <c r="J23" s="105"/>
      <c r="K23" s="26"/>
      <c r="L23" s="124" t="str">
        <f>"日計"</f>
        <v>日計</v>
      </c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107" t="s">
        <v>7</v>
      </c>
      <c r="X23" s="108"/>
      <c r="Y23" s="108"/>
      <c r="Z23" s="108"/>
      <c r="AA23" s="108"/>
      <c r="AB23" s="108"/>
      <c r="AC23" s="108"/>
      <c r="AD23" s="108"/>
      <c r="AE23" s="108"/>
      <c r="AF23" s="108"/>
      <c r="AG23" s="26"/>
      <c r="AH23" s="58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59"/>
      <c r="BO23" s="6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60"/>
      <c r="CV23" s="61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59"/>
      <c r="EC23" s="6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60"/>
      <c r="FJ23" s="61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59"/>
      <c r="GQ23" s="6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62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ht="20.25" customHeight="1">
      <c r="A24" s="37"/>
      <c r="B24" s="37"/>
      <c r="C24" s="36"/>
      <c r="D24" s="13"/>
      <c r="E24" s="106"/>
      <c r="F24" s="106"/>
      <c r="G24" s="106"/>
      <c r="H24" s="106"/>
      <c r="I24" s="106"/>
      <c r="J24" s="106"/>
      <c r="K24" s="24"/>
      <c r="L24" s="87" t="str">
        <f>"総計"</f>
        <v>総計</v>
      </c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109" t="s">
        <v>8</v>
      </c>
      <c r="X24" s="110"/>
      <c r="Y24" s="110"/>
      <c r="Z24" s="110"/>
      <c r="AA24" s="110"/>
      <c r="AB24" s="110"/>
      <c r="AC24" s="110"/>
      <c r="AD24" s="110"/>
      <c r="AE24" s="110"/>
      <c r="AF24" s="110"/>
      <c r="AG24" s="28"/>
      <c r="AH24" s="53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54"/>
      <c r="BO24" s="55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55"/>
      <c r="CV24" s="5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54"/>
      <c r="EC24" s="55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55"/>
      <c r="FJ24" s="5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54"/>
      <c r="GQ24" s="55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5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5.75" customHeight="1">
      <c r="A25" s="37"/>
      <c r="B25" s="37"/>
      <c r="C25" s="36"/>
      <c r="D25" s="10"/>
      <c r="E25" s="118" t="str">
        <f>"一時繰替金"</f>
        <v>一時繰替金</v>
      </c>
      <c r="F25" s="111"/>
      <c r="G25" s="111"/>
      <c r="H25" s="111"/>
      <c r="I25" s="111"/>
      <c r="J25" s="111"/>
      <c r="K25" s="26"/>
      <c r="L25" s="121" t="str">
        <f>"繰　　入"</f>
        <v>繰　　入</v>
      </c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14" t="s">
        <v>9</v>
      </c>
      <c r="X25" s="114"/>
      <c r="Y25" s="114"/>
      <c r="Z25" s="114"/>
      <c r="AA25" s="114"/>
      <c r="AB25" s="114"/>
      <c r="AC25" s="26"/>
      <c r="AD25" s="26"/>
      <c r="AE25" s="26"/>
      <c r="AF25" s="26"/>
      <c r="AG25" s="26"/>
      <c r="AH25" s="58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59"/>
      <c r="BO25" s="6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60"/>
      <c r="CV25" s="61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59"/>
      <c r="EC25" s="6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60"/>
      <c r="FJ25" s="61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59"/>
      <c r="GQ25" s="6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62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15.75" customHeight="1">
      <c r="A26" s="37"/>
      <c r="B26" s="37"/>
      <c r="C26" s="36"/>
      <c r="D26" s="12"/>
      <c r="E26" s="112"/>
      <c r="F26" s="112"/>
      <c r="G26" s="112"/>
      <c r="H26" s="112"/>
      <c r="I26" s="112"/>
      <c r="J26" s="112"/>
      <c r="K26" s="27"/>
      <c r="L26" s="119" t="str">
        <f>"繰　　出"</f>
        <v>繰　　出</v>
      </c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103" t="s">
        <v>10</v>
      </c>
      <c r="X26" s="103"/>
      <c r="Y26" s="103"/>
      <c r="Z26" s="103"/>
      <c r="AA26" s="103"/>
      <c r="AB26" s="103"/>
      <c r="AC26" s="28"/>
      <c r="AD26" s="28"/>
      <c r="AE26" s="28"/>
      <c r="AF26" s="28"/>
      <c r="AG26" s="28"/>
      <c r="AH26" s="53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54"/>
      <c r="BO26" s="55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55"/>
      <c r="CV26" s="5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54"/>
      <c r="EC26" s="55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55"/>
      <c r="FJ26" s="5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54"/>
      <c r="GQ26" s="55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5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20.25" customHeight="1">
      <c r="A27" s="37"/>
      <c r="B27" s="37"/>
      <c r="C27" s="36"/>
      <c r="D27" s="13"/>
      <c r="E27" s="113"/>
      <c r="F27" s="113"/>
      <c r="G27" s="113"/>
      <c r="H27" s="113"/>
      <c r="I27" s="113"/>
      <c r="J27" s="113"/>
      <c r="K27" s="24"/>
      <c r="L27" s="120" t="str">
        <f>"残　　高"</f>
        <v>残　　高</v>
      </c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25"/>
      <c r="X27" s="25"/>
      <c r="Y27" s="25"/>
      <c r="Z27" s="25"/>
      <c r="AA27" s="25"/>
      <c r="AB27" s="25"/>
      <c r="AC27" s="24"/>
      <c r="AD27" s="24"/>
      <c r="AE27" s="24"/>
      <c r="AF27" s="24"/>
      <c r="AG27" s="24"/>
      <c r="AH27" s="68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69"/>
      <c r="BO27" s="70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70"/>
      <c r="CV27" s="71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69"/>
      <c r="EC27" s="70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70"/>
      <c r="FJ27" s="71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69"/>
      <c r="GQ27" s="70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72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ht="15.75" customHeight="1">
      <c r="A28" s="37"/>
      <c r="B28" s="37"/>
      <c r="C28" s="36"/>
      <c r="D28" s="10"/>
      <c r="E28" s="118" t="str">
        <f>"一時借入金"</f>
        <v>一時借入金</v>
      </c>
      <c r="F28" s="111"/>
      <c r="G28" s="111"/>
      <c r="H28" s="111"/>
      <c r="I28" s="111"/>
      <c r="J28" s="111"/>
      <c r="K28" s="26"/>
      <c r="L28" s="121" t="str">
        <f>"借　　入"</f>
        <v>借　　入</v>
      </c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14" t="s">
        <v>9</v>
      </c>
      <c r="X28" s="114"/>
      <c r="Y28" s="114"/>
      <c r="Z28" s="114"/>
      <c r="AA28" s="114"/>
      <c r="AB28" s="114"/>
      <c r="AC28" s="26"/>
      <c r="AD28" s="26"/>
      <c r="AE28" s="26"/>
      <c r="AF28" s="26"/>
      <c r="AG28" s="26"/>
      <c r="AH28" s="58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59"/>
      <c r="BO28" s="6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60"/>
      <c r="CV28" s="61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59"/>
      <c r="EC28" s="6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60"/>
      <c r="FJ28" s="61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59"/>
      <c r="GQ28" s="6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62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ht="15.75" customHeight="1">
      <c r="A29" s="37"/>
      <c r="B29" s="37"/>
      <c r="C29" s="36"/>
      <c r="D29" s="12"/>
      <c r="E29" s="112"/>
      <c r="F29" s="112"/>
      <c r="G29" s="112"/>
      <c r="H29" s="112"/>
      <c r="I29" s="112"/>
      <c r="J29" s="112"/>
      <c r="K29" s="27"/>
      <c r="L29" s="119" t="str">
        <f>"償　　還"</f>
        <v>償　　還</v>
      </c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103" t="s">
        <v>10</v>
      </c>
      <c r="X29" s="103"/>
      <c r="Y29" s="103"/>
      <c r="Z29" s="103"/>
      <c r="AA29" s="103"/>
      <c r="AB29" s="103"/>
      <c r="AC29" s="28"/>
      <c r="AD29" s="28"/>
      <c r="AE29" s="28"/>
      <c r="AF29" s="28"/>
      <c r="AG29" s="28"/>
      <c r="AH29" s="53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54"/>
      <c r="BO29" s="55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55"/>
      <c r="CV29" s="5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54"/>
      <c r="EC29" s="55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55"/>
      <c r="FJ29" s="5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54"/>
      <c r="GQ29" s="55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5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 ht="20.25" customHeight="1">
      <c r="A30" s="37"/>
      <c r="B30" s="37"/>
      <c r="C30" s="36"/>
      <c r="D30" s="13"/>
      <c r="E30" s="113"/>
      <c r="F30" s="113"/>
      <c r="G30" s="113"/>
      <c r="H30" s="113"/>
      <c r="I30" s="113"/>
      <c r="J30" s="113"/>
      <c r="K30" s="24"/>
      <c r="L30" s="120" t="str">
        <f>"残　　高"</f>
        <v>残　　高</v>
      </c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25"/>
      <c r="X30" s="25"/>
      <c r="Y30" s="25"/>
      <c r="Z30" s="25"/>
      <c r="AA30" s="25"/>
      <c r="AB30" s="25"/>
      <c r="AC30" s="24"/>
      <c r="AD30" s="24"/>
      <c r="AE30" s="24"/>
      <c r="AF30" s="24"/>
      <c r="AG30" s="24"/>
      <c r="AH30" s="68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69"/>
      <c r="BO30" s="70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70"/>
      <c r="CV30" s="71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69"/>
      <c r="EC30" s="70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70"/>
      <c r="FJ30" s="71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69"/>
      <c r="GQ30" s="70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72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ht="22.5" customHeight="1">
      <c r="A31" s="37"/>
      <c r="B31" s="37"/>
      <c r="C31" s="36"/>
      <c r="D31" s="15"/>
      <c r="E31" s="89" t="str">
        <f>"釣り銭金"</f>
        <v>釣り銭金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28"/>
      <c r="AH31" s="53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54"/>
      <c r="BO31" s="55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55"/>
      <c r="CV31" s="5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54"/>
      <c r="EC31" s="55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55"/>
      <c r="FJ31" s="5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54"/>
      <c r="GQ31" s="55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5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 ht="22.5" customHeight="1">
      <c r="A32" s="37"/>
      <c r="B32" s="37"/>
      <c r="C32" s="36"/>
      <c r="D32" s="15"/>
      <c r="E32" s="89" t="str">
        <f>"繰上充用額"</f>
        <v>繰上充用額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28"/>
      <c r="AH32" s="53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54"/>
      <c r="BO32" s="55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55"/>
      <c r="CV32" s="5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54"/>
      <c r="EC32" s="55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55"/>
      <c r="FJ32" s="5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54"/>
      <c r="GQ32" s="55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5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ht="22.5" customHeight="1">
      <c r="A33" s="37"/>
      <c r="B33" s="37"/>
      <c r="C33" s="36"/>
      <c r="D33" s="15"/>
      <c r="E33" s="89" t="str">
        <f>"剰余金"</f>
        <v>剰余金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28"/>
      <c r="AH33" s="53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54"/>
      <c r="BO33" s="55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55"/>
      <c r="CV33" s="5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54"/>
      <c r="EC33" s="55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55"/>
      <c r="FJ33" s="5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54"/>
      <c r="GQ33" s="55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5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 ht="22.5" customHeight="1">
      <c r="A34" s="37"/>
      <c r="B34" s="37"/>
      <c r="C34" s="36"/>
      <c r="D34" s="15"/>
      <c r="E34" s="89" t="str">
        <f>"繰越残高"</f>
        <v>繰越残高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28"/>
      <c r="AH34" s="53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54"/>
      <c r="BO34" s="55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55"/>
      <c r="CV34" s="5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54"/>
      <c r="EC34" s="55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55"/>
      <c r="FJ34" s="5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54"/>
      <c r="GQ34" s="55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5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 s="9" customFormat="1" ht="18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117" t="s">
        <v>11</v>
      </c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</row>
    <row r="37" spans="1:256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</row>
    <row r="39" spans="1:256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</row>
    <row r="40" spans="1:256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</row>
    <row r="41" spans="1:256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</row>
    <row r="42" spans="1:256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</row>
    <row r="43" spans="1:256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</row>
    <row r="44" spans="1:256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</row>
    <row r="45" spans="1:256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</row>
    <row r="47" spans="1:256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</row>
    <row r="48" spans="1:256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256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</row>
    <row r="66" spans="1:25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</row>
    <row r="68" spans="1:256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</row>
    <row r="69" spans="1:256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</row>
    <row r="70" spans="1:256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</row>
    <row r="71" spans="1:256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</row>
    <row r="72" spans="1:256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</row>
    <row r="73" spans="1:256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</row>
    <row r="74" spans="1:256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</row>
    <row r="75" spans="1:256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</row>
    <row r="76" spans="1:25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</row>
    <row r="77" spans="1:256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</row>
    <row r="78" spans="1:256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</row>
    <row r="79" spans="1:256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</row>
    <row r="80" spans="1:256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</row>
    <row r="82" spans="1:256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</row>
    <row r="83" spans="1:256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</row>
    <row r="85" spans="1:256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</row>
    <row r="86" spans="1:25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</row>
    <row r="87" spans="1:256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</row>
    <row r="88" spans="1:256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</row>
    <row r="89" spans="1:256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</row>
    <row r="90" spans="1:256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</row>
    <row r="91" spans="1:256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</row>
    <row r="93" spans="1:256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</row>
    <row r="96" spans="1:25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</row>
    <row r="97" spans="1:256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</row>
    <row r="99" spans="1:256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</row>
    <row r="100" spans="1:256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</row>
  </sheetData>
  <mergeCells count="215">
    <mergeCell ref="L23:V23"/>
    <mergeCell ref="L24:V24"/>
    <mergeCell ref="L25:V25"/>
    <mergeCell ref="L26:V26"/>
    <mergeCell ref="L27:V27"/>
    <mergeCell ref="L28:V28"/>
    <mergeCell ref="L17:V17"/>
    <mergeCell ref="L18:V18"/>
    <mergeCell ref="L19:AC19"/>
    <mergeCell ref="L20:V20"/>
    <mergeCell ref="L21:V21"/>
    <mergeCell ref="L22:V22"/>
    <mergeCell ref="L11:V11"/>
    <mergeCell ref="L12:V12"/>
    <mergeCell ref="L13:AC13"/>
    <mergeCell ref="L14:V14"/>
    <mergeCell ref="L15:V15"/>
    <mergeCell ref="L16:V16"/>
    <mergeCell ref="W16:AB16"/>
    <mergeCell ref="HD35:HW35"/>
    <mergeCell ref="GR33:HV33"/>
    <mergeCell ref="E34:AF34"/>
    <mergeCell ref="AI34:BM34"/>
    <mergeCell ref="BP34:CT34"/>
    <mergeCell ref="CW34:EA34"/>
    <mergeCell ref="AI33:BM33"/>
    <mergeCell ref="BP33:CT33"/>
    <mergeCell ref="GR34:HV34"/>
    <mergeCell ref="E33:AF33"/>
    <mergeCell ref="GR30:HV30"/>
    <mergeCell ref="CW31:EA31"/>
    <mergeCell ref="ED31:FH31"/>
    <mergeCell ref="E28:J30"/>
    <mergeCell ref="ED34:FH34"/>
    <mergeCell ref="FK34:GO34"/>
    <mergeCell ref="BP32:CT32"/>
    <mergeCell ref="CW32:EA32"/>
    <mergeCell ref="GR29:HV29"/>
    <mergeCell ref="GR31:HV31"/>
    <mergeCell ref="E31:AF31"/>
    <mergeCell ref="BP31:CT31"/>
    <mergeCell ref="W29:AB29"/>
    <mergeCell ref="W28:AB28"/>
    <mergeCell ref="AI28:BM28"/>
    <mergeCell ref="L29:V29"/>
    <mergeCell ref="L30:V30"/>
    <mergeCell ref="FK33:GO33"/>
    <mergeCell ref="FK31:GO31"/>
    <mergeCell ref="AI29:BM29"/>
    <mergeCell ref="BP29:CT29"/>
    <mergeCell ref="CW29:EA29"/>
    <mergeCell ref="ED32:FH32"/>
    <mergeCell ref="ED30:FH30"/>
    <mergeCell ref="CW33:EA33"/>
    <mergeCell ref="ED33:FH33"/>
    <mergeCell ref="E32:AF32"/>
    <mergeCell ref="GR32:HV32"/>
    <mergeCell ref="GR28:HV28"/>
    <mergeCell ref="AI30:BM30"/>
    <mergeCell ref="BP30:CT30"/>
    <mergeCell ref="CW30:EA30"/>
    <mergeCell ref="BP28:CT28"/>
    <mergeCell ref="CW28:EA28"/>
    <mergeCell ref="AI32:BM32"/>
    <mergeCell ref="FK32:GO32"/>
    <mergeCell ref="FK27:GO27"/>
    <mergeCell ref="GR27:HV27"/>
    <mergeCell ref="CW26:EA26"/>
    <mergeCell ref="ED26:FH26"/>
    <mergeCell ref="AI31:BM31"/>
    <mergeCell ref="FK28:GO28"/>
    <mergeCell ref="ED28:FH28"/>
    <mergeCell ref="ED29:FH29"/>
    <mergeCell ref="FK29:GO29"/>
    <mergeCell ref="FK30:GO30"/>
    <mergeCell ref="CW27:EA27"/>
    <mergeCell ref="ED25:FH25"/>
    <mergeCell ref="FK25:GO25"/>
    <mergeCell ref="GR25:HV25"/>
    <mergeCell ref="W26:AB26"/>
    <mergeCell ref="AI26:BM26"/>
    <mergeCell ref="BP26:CT26"/>
    <mergeCell ref="FK26:GO26"/>
    <mergeCell ref="GR26:HV26"/>
    <mergeCell ref="ED27:FH27"/>
    <mergeCell ref="ED24:FH24"/>
    <mergeCell ref="FK24:GO24"/>
    <mergeCell ref="GR24:HV24"/>
    <mergeCell ref="E25:J27"/>
    <mergeCell ref="W25:AB25"/>
    <mergeCell ref="AI25:BM25"/>
    <mergeCell ref="BP25:CT25"/>
    <mergeCell ref="CW25:EA25"/>
    <mergeCell ref="AI27:BM27"/>
    <mergeCell ref="BP27:CT27"/>
    <mergeCell ref="E23:J24"/>
    <mergeCell ref="W23:AF23"/>
    <mergeCell ref="AI23:BM23"/>
    <mergeCell ref="ED23:FH23"/>
    <mergeCell ref="FK23:GO23"/>
    <mergeCell ref="GR23:HV23"/>
    <mergeCell ref="W24:AF24"/>
    <mergeCell ref="AI24:BM24"/>
    <mergeCell ref="BP24:CT24"/>
    <mergeCell ref="CW24:EA24"/>
    <mergeCell ref="BP23:CT23"/>
    <mergeCell ref="CW23:EA23"/>
    <mergeCell ref="GR21:HV21"/>
    <mergeCell ref="W22:AB22"/>
    <mergeCell ref="AI22:BM22"/>
    <mergeCell ref="BP22:CT22"/>
    <mergeCell ref="CW22:EA22"/>
    <mergeCell ref="ED22:FH22"/>
    <mergeCell ref="FK22:GO22"/>
    <mergeCell ref="CW21:EA21"/>
    <mergeCell ref="GR22:HV22"/>
    <mergeCell ref="CW20:EA20"/>
    <mergeCell ref="ED20:FH20"/>
    <mergeCell ref="FK20:GO20"/>
    <mergeCell ref="GR20:HV20"/>
    <mergeCell ref="ED21:FH21"/>
    <mergeCell ref="FK21:GO21"/>
    <mergeCell ref="E18:J21"/>
    <mergeCell ref="AI18:BM18"/>
    <mergeCell ref="BP18:CT18"/>
    <mergeCell ref="AI21:BM21"/>
    <mergeCell ref="BP21:CT21"/>
    <mergeCell ref="AI19:BM19"/>
    <mergeCell ref="BP19:CT19"/>
    <mergeCell ref="W20:AB20"/>
    <mergeCell ref="AI20:BM20"/>
    <mergeCell ref="BP20:CT20"/>
    <mergeCell ref="FK18:GO18"/>
    <mergeCell ref="GR18:HV18"/>
    <mergeCell ref="CW19:EA19"/>
    <mergeCell ref="ED19:FH19"/>
    <mergeCell ref="FK19:GO19"/>
    <mergeCell ref="GR19:HV19"/>
    <mergeCell ref="CW18:EA18"/>
    <mergeCell ref="ED18:FH18"/>
    <mergeCell ref="AI17:BM17"/>
    <mergeCell ref="BP17:CT17"/>
    <mergeCell ref="CW17:EA17"/>
    <mergeCell ref="ED17:FH17"/>
    <mergeCell ref="FK17:GO17"/>
    <mergeCell ref="GR17:HV17"/>
    <mergeCell ref="AI16:BM16"/>
    <mergeCell ref="BP16:CT16"/>
    <mergeCell ref="CW16:EA16"/>
    <mergeCell ref="FK16:GO16"/>
    <mergeCell ref="GR16:HV16"/>
    <mergeCell ref="ED16:FH16"/>
    <mergeCell ref="FK14:GO14"/>
    <mergeCell ref="GR14:HV14"/>
    <mergeCell ref="AI15:BM15"/>
    <mergeCell ref="BP15:CT15"/>
    <mergeCell ref="CW15:EA15"/>
    <mergeCell ref="ED15:FH15"/>
    <mergeCell ref="FK15:GO15"/>
    <mergeCell ref="GR15:HV15"/>
    <mergeCell ref="ED14:FH14"/>
    <mergeCell ref="AI13:BM13"/>
    <mergeCell ref="BP13:CT13"/>
    <mergeCell ref="CW13:EA13"/>
    <mergeCell ref="ED13:FH13"/>
    <mergeCell ref="W14:AB14"/>
    <mergeCell ref="AI14:BM14"/>
    <mergeCell ref="BP14:CT14"/>
    <mergeCell ref="FK13:GO13"/>
    <mergeCell ref="GR13:HV13"/>
    <mergeCell ref="GR11:HV11"/>
    <mergeCell ref="E12:J15"/>
    <mergeCell ref="AI12:BM12"/>
    <mergeCell ref="BP12:CT12"/>
    <mergeCell ref="CW12:EA12"/>
    <mergeCell ref="ED12:FH12"/>
    <mergeCell ref="FK12:GO12"/>
    <mergeCell ref="CW14:EA14"/>
    <mergeCell ref="AK8:BK8"/>
    <mergeCell ref="GR12:HV12"/>
    <mergeCell ref="AI11:BM11"/>
    <mergeCell ref="BP11:CT11"/>
    <mergeCell ref="CW11:EA11"/>
    <mergeCell ref="ED11:FH11"/>
    <mergeCell ref="FK11:GO11"/>
    <mergeCell ref="DY3:EN4"/>
    <mergeCell ref="GT8:HT8"/>
    <mergeCell ref="E10:AF10"/>
    <mergeCell ref="AI10:BM10"/>
    <mergeCell ref="BP10:CT10"/>
    <mergeCell ref="CW10:EA10"/>
    <mergeCell ref="ED10:FH10"/>
    <mergeCell ref="FK10:GO10"/>
    <mergeCell ref="GR10:HV10"/>
    <mergeCell ref="F8:AD8"/>
    <mergeCell ref="F3:AF4"/>
    <mergeCell ref="AG3:BP4"/>
    <mergeCell ref="BQ3:BY4"/>
    <mergeCell ref="CI3:DV4"/>
    <mergeCell ref="GU3:HG3"/>
    <mergeCell ref="BR8:CR8"/>
    <mergeCell ref="CY8:DY8"/>
    <mergeCell ref="EF8:FF8"/>
    <mergeCell ref="FM8:GM8"/>
    <mergeCell ref="EU3:EY4"/>
    <mergeCell ref="HJ3:HV3"/>
    <mergeCell ref="FP4:GD6"/>
    <mergeCell ref="GE4:GS6"/>
    <mergeCell ref="GT4:HH6"/>
    <mergeCell ref="HI4:HW6"/>
    <mergeCell ref="EO3:ET4"/>
    <mergeCell ref="FL3:FN6"/>
    <mergeCell ref="FP3:GD3"/>
    <mergeCell ref="GF3:GR3"/>
    <mergeCell ref="ED6:FH6"/>
  </mergeCells>
  <phoneticPr fontId="1"/>
  <pageMargins left="0" right="0" top="0" bottom="0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showGridLines="0" zoomScaleNormal="100" workbookViewId="0">
      <selection activeCell="EC12" sqref="EC12"/>
    </sheetView>
  </sheetViews>
  <sheetFormatPr defaultColWidth="0.625" defaultRowHeight="13.5"/>
  <cols>
    <col min="1" max="2" width="0.625" style="7"/>
    <col min="3" max="3" width="0.625" style="7" customWidth="1"/>
    <col min="4" max="16384" width="0.625" style="7"/>
  </cols>
  <sheetData>
    <row r="1" spans="1:25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>
      <c r="A2" s="3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</row>
    <row r="3" spans="1:256" s="8" customFormat="1" ht="16.5" customHeight="1">
      <c r="A3" s="38"/>
      <c r="B3" s="5"/>
      <c r="C3" s="5"/>
      <c r="D3" s="5"/>
      <c r="E3" s="5"/>
      <c r="F3" s="91" t="s">
        <v>41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3" t="s">
        <v>0</v>
      </c>
      <c r="BR3" s="93"/>
      <c r="BS3" s="93"/>
      <c r="BT3" s="93"/>
      <c r="BU3" s="93"/>
      <c r="BV3" s="93"/>
      <c r="BW3" s="93"/>
      <c r="BX3" s="93"/>
      <c r="BY3" s="93"/>
      <c r="BZ3" s="38"/>
      <c r="CA3" s="38"/>
      <c r="CB3" s="38"/>
      <c r="CC3" s="38"/>
      <c r="CD3" s="38"/>
      <c r="CE3" s="38"/>
      <c r="CF3" s="38"/>
      <c r="CG3" s="38"/>
      <c r="CH3" s="38"/>
      <c r="CI3" s="94" t="str">
        <f>"現金出納簿"</f>
        <v>現金出納簿</v>
      </c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45"/>
      <c r="DX3" s="45"/>
      <c r="DY3" s="93" t="s">
        <v>1</v>
      </c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83"/>
      <c r="EP3" s="83"/>
      <c r="EQ3" s="83"/>
      <c r="ER3" s="83"/>
      <c r="ES3" s="83"/>
      <c r="ET3" s="83"/>
      <c r="EU3" s="93" t="s">
        <v>2</v>
      </c>
      <c r="EV3" s="93"/>
      <c r="EW3" s="93"/>
      <c r="EX3" s="93"/>
      <c r="EY3" s="93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6"/>
      <c r="FL3" s="84" t="str">
        <f>"供覧"</f>
        <v>供覧</v>
      </c>
      <c r="FM3" s="84"/>
      <c r="FN3" s="84"/>
      <c r="FO3" s="18"/>
      <c r="FP3" s="87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88"/>
      <c r="GE3" s="20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21"/>
      <c r="GT3" s="20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21"/>
      <c r="HI3" s="20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22"/>
      <c r="HX3" s="5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8" customFormat="1" ht="11.25" customHeight="1">
      <c r="A4" s="38"/>
      <c r="B4" s="5"/>
      <c r="C4" s="5"/>
      <c r="D4" s="5"/>
      <c r="E4" s="5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3"/>
      <c r="BR4" s="93"/>
      <c r="BS4" s="93"/>
      <c r="BT4" s="93"/>
      <c r="BU4" s="93"/>
      <c r="BV4" s="93"/>
      <c r="BW4" s="93"/>
      <c r="BX4" s="93"/>
      <c r="BY4" s="93"/>
      <c r="BZ4" s="38"/>
      <c r="CA4" s="38"/>
      <c r="CB4" s="38"/>
      <c r="CC4" s="38"/>
      <c r="CD4" s="38"/>
      <c r="CE4" s="38"/>
      <c r="CF4" s="38"/>
      <c r="CG4" s="38"/>
      <c r="CH4" s="38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45"/>
      <c r="DX4" s="45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83"/>
      <c r="EP4" s="83"/>
      <c r="EQ4" s="83"/>
      <c r="ER4" s="83"/>
      <c r="ES4" s="83"/>
      <c r="ET4" s="83"/>
      <c r="EU4" s="93"/>
      <c r="EV4" s="93"/>
      <c r="EW4" s="93"/>
      <c r="EX4" s="93"/>
      <c r="EY4" s="93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4"/>
      <c r="FL4" s="85"/>
      <c r="FM4" s="85"/>
      <c r="FN4" s="85"/>
      <c r="FO4" s="23"/>
      <c r="FP4" s="74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6"/>
      <c r="GE4" s="74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6"/>
      <c r="GT4" s="74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6"/>
      <c r="HI4" s="74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6"/>
      <c r="HX4" s="5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s="8" customFormat="1" ht="18" customHeight="1">
      <c r="A5" s="38"/>
      <c r="B5" s="38"/>
      <c r="C5" s="38"/>
      <c r="D5" s="38"/>
      <c r="E5" s="38"/>
      <c r="F5" s="38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38"/>
      <c r="BM5" s="38"/>
      <c r="BN5" s="38"/>
      <c r="BO5" s="38"/>
      <c r="BP5" s="38"/>
      <c r="BQ5" s="2"/>
      <c r="BR5" s="2"/>
      <c r="BS5" s="2"/>
      <c r="BT5" s="2"/>
      <c r="BU5" s="2"/>
      <c r="BV5" s="2"/>
      <c r="BW5" s="2"/>
      <c r="BX5" s="2"/>
      <c r="BY5" s="2"/>
      <c r="BZ5" s="38"/>
      <c r="CA5" s="38"/>
      <c r="CB5" s="38"/>
      <c r="CC5" s="38"/>
      <c r="CD5" s="38"/>
      <c r="CE5" s="38"/>
      <c r="CF5" s="38"/>
      <c r="CG5" s="38"/>
      <c r="CH5" s="38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40"/>
      <c r="DX5" s="40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0"/>
      <c r="EY5" s="40"/>
      <c r="EZ5" s="40"/>
      <c r="FA5" s="40"/>
      <c r="FB5" s="40"/>
      <c r="FC5" s="38"/>
      <c r="FD5" s="38"/>
      <c r="FE5" s="38"/>
      <c r="FF5" s="38"/>
      <c r="FG5" s="38"/>
      <c r="FH5" s="38"/>
      <c r="FI5" s="38"/>
      <c r="FJ5" s="38"/>
      <c r="FK5" s="4"/>
      <c r="FL5" s="85"/>
      <c r="FM5" s="85"/>
      <c r="FN5" s="85"/>
      <c r="FO5" s="23"/>
      <c r="FP5" s="77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9"/>
      <c r="GE5" s="77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9"/>
      <c r="GT5" s="77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9"/>
      <c r="HI5" s="77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9"/>
      <c r="HX5" s="5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pans="1:256" s="8" customFormat="1" ht="21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38"/>
      <c r="FJ6" s="38"/>
      <c r="FK6" s="42"/>
      <c r="FL6" s="86"/>
      <c r="FM6" s="86"/>
      <c r="FN6" s="86"/>
      <c r="FO6" s="23"/>
      <c r="FP6" s="80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2"/>
      <c r="GE6" s="80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2"/>
      <c r="GT6" s="80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2"/>
      <c r="HI6" s="80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2"/>
      <c r="HX6" s="43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</row>
    <row r="7" spans="1:256" s="8" customFormat="1" ht="9" customHeight="1">
      <c r="A7" s="38"/>
      <c r="B7" s="38"/>
      <c r="C7" s="5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26"/>
      <c r="AH7" s="10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47"/>
      <c r="BO7" s="26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48"/>
      <c r="CV7" s="10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47"/>
      <c r="EC7" s="26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48"/>
      <c r="FJ7" s="10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47"/>
      <c r="GQ7" s="26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47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</row>
    <row r="8" spans="1:256" s="8" customFormat="1" ht="22.5" customHeight="1">
      <c r="A8" s="38"/>
      <c r="B8" s="38"/>
      <c r="C8" s="5"/>
      <c r="D8" s="12"/>
      <c r="E8" s="1"/>
      <c r="F8" s="97" t="str">
        <f>"会計名"</f>
        <v>会計名</v>
      </c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1"/>
      <c r="AF8" s="1"/>
      <c r="AG8" s="27"/>
      <c r="AH8" s="12"/>
      <c r="AI8" s="34"/>
      <c r="AJ8" s="34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34"/>
      <c r="BM8" s="34"/>
      <c r="BN8" s="49"/>
      <c r="BO8" s="27"/>
      <c r="BP8" s="34"/>
      <c r="BQ8" s="34"/>
      <c r="BR8" s="95" t="str">
        <f>""</f>
        <v/>
      </c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34"/>
      <c r="CT8" s="34"/>
      <c r="CU8" s="50"/>
      <c r="CV8" s="12"/>
      <c r="CW8" s="34"/>
      <c r="CX8" s="34"/>
      <c r="CY8" s="95" t="str">
        <f>""</f>
        <v/>
      </c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34"/>
      <c r="EA8" s="34"/>
      <c r="EB8" s="49"/>
      <c r="EC8" s="27"/>
      <c r="ED8" s="34"/>
      <c r="EE8" s="34"/>
      <c r="EF8" s="95" t="str">
        <f>""</f>
        <v/>
      </c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34"/>
      <c r="FH8" s="34"/>
      <c r="FI8" s="50"/>
      <c r="FJ8" s="12"/>
      <c r="FK8" s="34"/>
      <c r="FL8" s="34"/>
      <c r="FM8" s="95" t="str">
        <f>""</f>
        <v/>
      </c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34"/>
      <c r="GO8" s="34"/>
      <c r="GP8" s="49"/>
      <c r="GQ8" s="27"/>
      <c r="GR8" s="34"/>
      <c r="GS8" s="34"/>
      <c r="GT8" s="95" t="str">
        <f>""</f>
        <v/>
      </c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34"/>
      <c r="HV8" s="34"/>
      <c r="HW8" s="49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</row>
    <row r="9" spans="1:256" s="8" customFormat="1" ht="7.5" customHeight="1">
      <c r="A9" s="38"/>
      <c r="B9" s="38"/>
      <c r="C9" s="5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24"/>
      <c r="AH9" s="13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51"/>
      <c r="BO9" s="24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52"/>
      <c r="CV9" s="13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51"/>
      <c r="EC9" s="24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52"/>
      <c r="FJ9" s="13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51"/>
      <c r="GQ9" s="24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51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pans="1:256" ht="29.25" customHeight="1">
      <c r="A10" s="37"/>
      <c r="B10" s="37"/>
      <c r="C10" s="36"/>
      <c r="D10" s="15"/>
      <c r="E10" s="89" t="str">
        <f>"前日繰越高"</f>
        <v>前日繰越高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28"/>
      <c r="AH10" s="53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54"/>
      <c r="BO10" s="55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55"/>
      <c r="CV10" s="5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54"/>
      <c r="EC10" s="55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55"/>
      <c r="FJ10" s="5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54"/>
      <c r="GQ10" s="55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5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15.75" customHeight="1">
      <c r="A11" s="37"/>
      <c r="B11" s="37"/>
      <c r="C11" s="36"/>
      <c r="D11" s="12"/>
      <c r="E11" s="16"/>
      <c r="F11" s="16"/>
      <c r="G11" s="16"/>
      <c r="H11" s="16"/>
      <c r="I11" s="16"/>
      <c r="J11" s="16"/>
      <c r="K11" s="26"/>
      <c r="L11" s="121" t="str">
        <f>"収　　入"</f>
        <v>収　　入</v>
      </c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29"/>
      <c r="X11" s="29"/>
      <c r="Y11" s="29"/>
      <c r="Z11" s="29"/>
      <c r="AA11" s="29"/>
      <c r="AB11" s="29"/>
      <c r="AC11" s="29"/>
      <c r="AD11" s="29"/>
      <c r="AE11" s="29"/>
      <c r="AF11" s="26"/>
      <c r="AG11" s="26"/>
      <c r="AH11" s="58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59"/>
      <c r="BO11" s="6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60"/>
      <c r="CV11" s="61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59"/>
      <c r="EC11" s="6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60"/>
      <c r="FJ11" s="61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59"/>
      <c r="GQ11" s="6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62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15.75" customHeight="1">
      <c r="A12" s="37"/>
      <c r="B12" s="37"/>
      <c r="C12" s="36"/>
      <c r="D12" s="12"/>
      <c r="E12" s="102" t="str">
        <f>"歳入"</f>
        <v>歳入</v>
      </c>
      <c r="F12" s="102"/>
      <c r="G12" s="102"/>
      <c r="H12" s="102"/>
      <c r="I12" s="102"/>
      <c r="J12" s="102"/>
      <c r="K12" s="27"/>
      <c r="L12" s="119" t="str">
        <f>"還　　付"</f>
        <v>還　　付</v>
      </c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53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54"/>
      <c r="BO12" s="55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55"/>
      <c r="CV12" s="5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54"/>
      <c r="EC12" s="55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55"/>
      <c r="FJ12" s="5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54"/>
      <c r="GQ12" s="55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5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15.75" customHeight="1">
      <c r="A13" s="37"/>
      <c r="B13" s="37"/>
      <c r="C13" s="36"/>
      <c r="D13" s="12"/>
      <c r="E13" s="102"/>
      <c r="F13" s="102"/>
      <c r="G13" s="102"/>
      <c r="H13" s="102"/>
      <c r="I13" s="102"/>
      <c r="J13" s="102"/>
      <c r="K13" s="27"/>
      <c r="L13" s="122" t="str">
        <f>"振替更正"</f>
        <v>振替更正</v>
      </c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31"/>
      <c r="AE13" s="31"/>
      <c r="AF13" s="27"/>
      <c r="AG13" s="27"/>
      <c r="AH13" s="63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64"/>
      <c r="BO13" s="65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65"/>
      <c r="CV13" s="66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64"/>
      <c r="EC13" s="65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65"/>
      <c r="FJ13" s="66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64"/>
      <c r="GQ13" s="65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6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15.75" customHeight="1">
      <c r="A14" s="37"/>
      <c r="B14" s="37"/>
      <c r="C14" s="36"/>
      <c r="D14" s="12"/>
      <c r="E14" s="102"/>
      <c r="F14" s="102"/>
      <c r="G14" s="102"/>
      <c r="H14" s="102"/>
      <c r="I14" s="102"/>
      <c r="J14" s="102"/>
      <c r="K14" s="27"/>
      <c r="L14" s="119" t="str">
        <f>"日　　計"</f>
        <v>日　　計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103" t="s">
        <v>3</v>
      </c>
      <c r="X14" s="103"/>
      <c r="Y14" s="103"/>
      <c r="Z14" s="103"/>
      <c r="AA14" s="103"/>
      <c r="AB14" s="103"/>
      <c r="AC14" s="28"/>
      <c r="AD14" s="28"/>
      <c r="AE14" s="28"/>
      <c r="AF14" s="28"/>
      <c r="AG14" s="28"/>
      <c r="AH14" s="53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54"/>
      <c r="BO14" s="55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55"/>
      <c r="CV14" s="5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54"/>
      <c r="EC14" s="55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55"/>
      <c r="FJ14" s="5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54"/>
      <c r="GQ14" s="55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5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15.75" customHeight="1">
      <c r="A15" s="37"/>
      <c r="B15" s="37"/>
      <c r="C15" s="36"/>
      <c r="D15" s="12"/>
      <c r="E15" s="102"/>
      <c r="F15" s="102"/>
      <c r="G15" s="102"/>
      <c r="H15" s="102"/>
      <c r="I15" s="102"/>
      <c r="J15" s="102"/>
      <c r="K15" s="27"/>
      <c r="L15" s="123" t="str">
        <f>"月　　計"</f>
        <v>月　　計</v>
      </c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31"/>
      <c r="X15" s="31"/>
      <c r="Y15" s="31"/>
      <c r="Z15" s="31"/>
      <c r="AA15" s="31"/>
      <c r="AB15" s="31"/>
      <c r="AC15" s="27"/>
      <c r="AD15" s="27"/>
      <c r="AE15" s="27"/>
      <c r="AF15" s="27"/>
      <c r="AG15" s="27"/>
      <c r="AH15" s="63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64"/>
      <c r="BO15" s="65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65"/>
      <c r="CV15" s="66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64"/>
      <c r="EC15" s="65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65"/>
      <c r="FJ15" s="66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64"/>
      <c r="GQ15" s="65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6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20.25" customHeight="1">
      <c r="A16" s="37"/>
      <c r="B16" s="37"/>
      <c r="C16" s="36"/>
      <c r="D16" s="13"/>
      <c r="E16" s="17"/>
      <c r="F16" s="17"/>
      <c r="G16" s="17"/>
      <c r="H16" s="17"/>
      <c r="I16" s="17"/>
      <c r="J16" s="17"/>
      <c r="K16" s="24"/>
      <c r="L16" s="119" t="str">
        <f>"累　　計"</f>
        <v>累　　計</v>
      </c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103" t="s">
        <v>4</v>
      </c>
      <c r="X16" s="103"/>
      <c r="Y16" s="103"/>
      <c r="Z16" s="103"/>
      <c r="AA16" s="103"/>
      <c r="AB16" s="103"/>
      <c r="AC16" s="28"/>
      <c r="AD16" s="28"/>
      <c r="AE16" s="28"/>
      <c r="AF16" s="28"/>
      <c r="AG16" s="28"/>
      <c r="AH16" s="53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54"/>
      <c r="BO16" s="55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55"/>
      <c r="CV16" s="5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54"/>
      <c r="EC16" s="55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55"/>
      <c r="FJ16" s="5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54"/>
      <c r="GQ16" s="55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5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ht="15.75" customHeight="1">
      <c r="A17" s="37"/>
      <c r="B17" s="37"/>
      <c r="C17" s="36"/>
      <c r="D17" s="10"/>
      <c r="E17" s="18"/>
      <c r="F17" s="18"/>
      <c r="G17" s="18"/>
      <c r="H17" s="18"/>
      <c r="I17" s="18"/>
      <c r="J17" s="18"/>
      <c r="K17" s="26"/>
      <c r="L17" s="121" t="str">
        <f>"支　　出"</f>
        <v>支　　出</v>
      </c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29"/>
      <c r="X17" s="29"/>
      <c r="Y17" s="29"/>
      <c r="Z17" s="29"/>
      <c r="AA17" s="29"/>
      <c r="AB17" s="29"/>
      <c r="AC17" s="29"/>
      <c r="AD17" s="26"/>
      <c r="AE17" s="26"/>
      <c r="AF17" s="26"/>
      <c r="AG17" s="26"/>
      <c r="AH17" s="58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59"/>
      <c r="BO17" s="6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60"/>
      <c r="CV17" s="61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59"/>
      <c r="EC17" s="6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60"/>
      <c r="FJ17" s="61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59"/>
      <c r="GQ17" s="6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62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ht="15.75" customHeight="1">
      <c r="A18" s="37"/>
      <c r="B18" s="37"/>
      <c r="C18" s="36"/>
      <c r="D18" s="12"/>
      <c r="E18" s="104" t="str">
        <f>"歳出"</f>
        <v>歳出</v>
      </c>
      <c r="F18" s="104"/>
      <c r="G18" s="104"/>
      <c r="H18" s="104"/>
      <c r="I18" s="104"/>
      <c r="J18" s="104"/>
      <c r="K18" s="27"/>
      <c r="L18" s="119" t="str">
        <f>"戻　　入"</f>
        <v>戻　　入</v>
      </c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53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54"/>
      <c r="BO18" s="55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55"/>
      <c r="CV18" s="5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54"/>
      <c r="EC18" s="55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55"/>
      <c r="FJ18" s="5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54"/>
      <c r="GQ18" s="55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5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ht="15.75" customHeight="1">
      <c r="A19" s="37"/>
      <c r="B19" s="37"/>
      <c r="C19" s="36"/>
      <c r="D19" s="12"/>
      <c r="E19" s="104"/>
      <c r="F19" s="104"/>
      <c r="G19" s="104"/>
      <c r="H19" s="104"/>
      <c r="I19" s="104"/>
      <c r="J19" s="104"/>
      <c r="K19" s="27"/>
      <c r="L19" s="122" t="str">
        <f>"振替更正"</f>
        <v>振替更正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27"/>
      <c r="AE19" s="27"/>
      <c r="AF19" s="27"/>
      <c r="AG19" s="27"/>
      <c r="AH19" s="63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64"/>
      <c r="BO19" s="65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65"/>
      <c r="CV19" s="66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64"/>
      <c r="EC19" s="65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65"/>
      <c r="FJ19" s="66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64"/>
      <c r="GQ19" s="65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6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ht="15.75" customHeight="1">
      <c r="A20" s="37"/>
      <c r="B20" s="37"/>
      <c r="C20" s="36"/>
      <c r="D20" s="12"/>
      <c r="E20" s="104"/>
      <c r="F20" s="104"/>
      <c r="G20" s="104"/>
      <c r="H20" s="104"/>
      <c r="I20" s="104"/>
      <c r="J20" s="104"/>
      <c r="K20" s="27"/>
      <c r="L20" s="119" t="str">
        <f>"日　　計"</f>
        <v>日　　計</v>
      </c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103" t="s">
        <v>5</v>
      </c>
      <c r="X20" s="103"/>
      <c r="Y20" s="103"/>
      <c r="Z20" s="103"/>
      <c r="AA20" s="103"/>
      <c r="AB20" s="103"/>
      <c r="AC20" s="28"/>
      <c r="AD20" s="28"/>
      <c r="AE20" s="28"/>
      <c r="AF20" s="28"/>
      <c r="AG20" s="28"/>
      <c r="AH20" s="53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54"/>
      <c r="BO20" s="55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55"/>
      <c r="CV20" s="5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54"/>
      <c r="EC20" s="55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55"/>
      <c r="FJ20" s="5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54"/>
      <c r="GQ20" s="55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5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ht="15.75" customHeight="1">
      <c r="A21" s="37"/>
      <c r="B21" s="37"/>
      <c r="C21" s="36"/>
      <c r="D21" s="12"/>
      <c r="E21" s="104"/>
      <c r="F21" s="104"/>
      <c r="G21" s="104"/>
      <c r="H21" s="104"/>
      <c r="I21" s="104"/>
      <c r="J21" s="104"/>
      <c r="K21" s="27"/>
      <c r="L21" s="123" t="str">
        <f>"月　　計"</f>
        <v>月　　計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31"/>
      <c r="X21" s="31"/>
      <c r="Y21" s="31"/>
      <c r="Z21" s="31"/>
      <c r="AA21" s="31"/>
      <c r="AB21" s="31"/>
      <c r="AC21" s="27"/>
      <c r="AD21" s="27"/>
      <c r="AE21" s="27"/>
      <c r="AF21" s="27"/>
      <c r="AG21" s="27"/>
      <c r="AH21" s="63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64"/>
      <c r="BO21" s="65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65"/>
      <c r="CV21" s="66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64"/>
      <c r="EC21" s="65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65"/>
      <c r="FJ21" s="66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64"/>
      <c r="GQ21" s="65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6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ht="20.25" customHeight="1">
      <c r="A22" s="37"/>
      <c r="B22" s="37"/>
      <c r="C22" s="36"/>
      <c r="D22" s="13"/>
      <c r="E22" s="19"/>
      <c r="F22" s="19"/>
      <c r="G22" s="19"/>
      <c r="H22" s="19"/>
      <c r="I22" s="19"/>
      <c r="J22" s="19"/>
      <c r="K22" s="24"/>
      <c r="L22" s="119" t="str">
        <f>"累　　計"</f>
        <v>累　　計</v>
      </c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103" t="s">
        <v>6</v>
      </c>
      <c r="X22" s="103"/>
      <c r="Y22" s="103"/>
      <c r="Z22" s="103"/>
      <c r="AA22" s="103"/>
      <c r="AB22" s="103"/>
      <c r="AC22" s="28"/>
      <c r="AD22" s="28"/>
      <c r="AE22" s="28"/>
      <c r="AF22" s="28"/>
      <c r="AG22" s="28"/>
      <c r="AH22" s="53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54"/>
      <c r="BO22" s="55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55"/>
      <c r="CV22" s="5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54"/>
      <c r="EC22" s="55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55"/>
      <c r="FJ22" s="5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54"/>
      <c r="GQ22" s="55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5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ht="20.25" customHeight="1">
      <c r="A23" s="37"/>
      <c r="B23" s="37"/>
      <c r="C23" s="36"/>
      <c r="D23" s="10"/>
      <c r="E23" s="105" t="str">
        <f>"歳計合計"</f>
        <v>歳計合計</v>
      </c>
      <c r="F23" s="105"/>
      <c r="G23" s="105"/>
      <c r="H23" s="105"/>
      <c r="I23" s="105"/>
      <c r="J23" s="105"/>
      <c r="K23" s="26"/>
      <c r="L23" s="124" t="str">
        <f>"日計"</f>
        <v>日計</v>
      </c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107" t="s">
        <v>7</v>
      </c>
      <c r="X23" s="108"/>
      <c r="Y23" s="108"/>
      <c r="Z23" s="108"/>
      <c r="AA23" s="108"/>
      <c r="AB23" s="108"/>
      <c r="AC23" s="108"/>
      <c r="AD23" s="108"/>
      <c r="AE23" s="108"/>
      <c r="AF23" s="108"/>
      <c r="AG23" s="26"/>
      <c r="AH23" s="58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59"/>
      <c r="BO23" s="6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60"/>
      <c r="CV23" s="61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59"/>
      <c r="EC23" s="6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60"/>
      <c r="FJ23" s="61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59"/>
      <c r="GQ23" s="6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62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ht="20.25" customHeight="1">
      <c r="A24" s="37"/>
      <c r="B24" s="37"/>
      <c r="C24" s="36"/>
      <c r="D24" s="13"/>
      <c r="E24" s="106"/>
      <c r="F24" s="106"/>
      <c r="G24" s="106"/>
      <c r="H24" s="106"/>
      <c r="I24" s="106"/>
      <c r="J24" s="106"/>
      <c r="K24" s="24"/>
      <c r="L24" s="87" t="str">
        <f>"総計"</f>
        <v>総計</v>
      </c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109" t="s">
        <v>8</v>
      </c>
      <c r="X24" s="110"/>
      <c r="Y24" s="110"/>
      <c r="Z24" s="110"/>
      <c r="AA24" s="110"/>
      <c r="AB24" s="110"/>
      <c r="AC24" s="110"/>
      <c r="AD24" s="110"/>
      <c r="AE24" s="110"/>
      <c r="AF24" s="110"/>
      <c r="AG24" s="28"/>
      <c r="AH24" s="53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54"/>
      <c r="BO24" s="55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55"/>
      <c r="CV24" s="5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54"/>
      <c r="EC24" s="55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55"/>
      <c r="FJ24" s="5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54"/>
      <c r="GQ24" s="55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5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5.75" customHeight="1">
      <c r="A25" s="37"/>
      <c r="B25" s="37"/>
      <c r="C25" s="36"/>
      <c r="D25" s="10"/>
      <c r="E25" s="118" t="str">
        <f>"一時繰替金"</f>
        <v>一時繰替金</v>
      </c>
      <c r="F25" s="111"/>
      <c r="G25" s="111"/>
      <c r="H25" s="111"/>
      <c r="I25" s="111"/>
      <c r="J25" s="111"/>
      <c r="K25" s="26"/>
      <c r="L25" s="121" t="str">
        <f>"繰　　入"</f>
        <v>繰　　入</v>
      </c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14" t="s">
        <v>9</v>
      </c>
      <c r="X25" s="114"/>
      <c r="Y25" s="114"/>
      <c r="Z25" s="114"/>
      <c r="AA25" s="114"/>
      <c r="AB25" s="114"/>
      <c r="AC25" s="26"/>
      <c r="AD25" s="26"/>
      <c r="AE25" s="26"/>
      <c r="AF25" s="26"/>
      <c r="AG25" s="26"/>
      <c r="AH25" s="58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59"/>
      <c r="BO25" s="6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60"/>
      <c r="CV25" s="61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59"/>
      <c r="EC25" s="6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60"/>
      <c r="FJ25" s="61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59"/>
      <c r="GQ25" s="6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62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15.75" customHeight="1">
      <c r="A26" s="37"/>
      <c r="B26" s="37"/>
      <c r="C26" s="36"/>
      <c r="D26" s="12"/>
      <c r="E26" s="112"/>
      <c r="F26" s="112"/>
      <c r="G26" s="112"/>
      <c r="H26" s="112"/>
      <c r="I26" s="112"/>
      <c r="J26" s="112"/>
      <c r="K26" s="27"/>
      <c r="L26" s="119" t="str">
        <f>"繰　　出"</f>
        <v>繰　　出</v>
      </c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103" t="s">
        <v>10</v>
      </c>
      <c r="X26" s="103"/>
      <c r="Y26" s="103"/>
      <c r="Z26" s="103"/>
      <c r="AA26" s="103"/>
      <c r="AB26" s="103"/>
      <c r="AC26" s="28"/>
      <c r="AD26" s="28"/>
      <c r="AE26" s="28"/>
      <c r="AF26" s="28"/>
      <c r="AG26" s="28"/>
      <c r="AH26" s="53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54"/>
      <c r="BO26" s="55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55"/>
      <c r="CV26" s="5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54"/>
      <c r="EC26" s="55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55"/>
      <c r="FJ26" s="5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54"/>
      <c r="GQ26" s="55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5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20.25" customHeight="1">
      <c r="A27" s="37"/>
      <c r="B27" s="37"/>
      <c r="C27" s="36"/>
      <c r="D27" s="13"/>
      <c r="E27" s="113"/>
      <c r="F27" s="113"/>
      <c r="G27" s="113"/>
      <c r="H27" s="113"/>
      <c r="I27" s="113"/>
      <c r="J27" s="113"/>
      <c r="K27" s="24"/>
      <c r="L27" s="120" t="str">
        <f>"残　　高"</f>
        <v>残　　高</v>
      </c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25"/>
      <c r="X27" s="25"/>
      <c r="Y27" s="25"/>
      <c r="Z27" s="25"/>
      <c r="AA27" s="25"/>
      <c r="AB27" s="25"/>
      <c r="AC27" s="24"/>
      <c r="AD27" s="24"/>
      <c r="AE27" s="24"/>
      <c r="AF27" s="24"/>
      <c r="AG27" s="24"/>
      <c r="AH27" s="68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69"/>
      <c r="BO27" s="70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70"/>
      <c r="CV27" s="71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69"/>
      <c r="EC27" s="70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70"/>
      <c r="FJ27" s="71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69"/>
      <c r="GQ27" s="70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72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ht="15.75" customHeight="1">
      <c r="A28" s="37"/>
      <c r="B28" s="37"/>
      <c r="C28" s="36"/>
      <c r="D28" s="10"/>
      <c r="E28" s="118" t="str">
        <f>"一時借入金"</f>
        <v>一時借入金</v>
      </c>
      <c r="F28" s="111"/>
      <c r="G28" s="111"/>
      <c r="H28" s="111"/>
      <c r="I28" s="111"/>
      <c r="J28" s="111"/>
      <c r="K28" s="26"/>
      <c r="L28" s="121" t="str">
        <f>"借　　入"</f>
        <v>借　　入</v>
      </c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14" t="s">
        <v>9</v>
      </c>
      <c r="X28" s="114"/>
      <c r="Y28" s="114"/>
      <c r="Z28" s="114"/>
      <c r="AA28" s="114"/>
      <c r="AB28" s="114"/>
      <c r="AC28" s="26"/>
      <c r="AD28" s="26"/>
      <c r="AE28" s="26"/>
      <c r="AF28" s="26"/>
      <c r="AG28" s="26"/>
      <c r="AH28" s="58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59"/>
      <c r="BO28" s="6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60"/>
      <c r="CV28" s="61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59"/>
      <c r="EC28" s="6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60"/>
      <c r="FJ28" s="61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59"/>
      <c r="GQ28" s="6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62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ht="15.75" customHeight="1">
      <c r="A29" s="37"/>
      <c r="B29" s="37"/>
      <c r="C29" s="36"/>
      <c r="D29" s="12"/>
      <c r="E29" s="112"/>
      <c r="F29" s="112"/>
      <c r="G29" s="112"/>
      <c r="H29" s="112"/>
      <c r="I29" s="112"/>
      <c r="J29" s="112"/>
      <c r="K29" s="27"/>
      <c r="L29" s="119" t="str">
        <f>"償　　還"</f>
        <v>償　　還</v>
      </c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103" t="s">
        <v>10</v>
      </c>
      <c r="X29" s="103"/>
      <c r="Y29" s="103"/>
      <c r="Z29" s="103"/>
      <c r="AA29" s="103"/>
      <c r="AB29" s="103"/>
      <c r="AC29" s="28"/>
      <c r="AD29" s="28"/>
      <c r="AE29" s="28"/>
      <c r="AF29" s="28"/>
      <c r="AG29" s="28"/>
      <c r="AH29" s="53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54"/>
      <c r="BO29" s="55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55"/>
      <c r="CV29" s="5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54"/>
      <c r="EC29" s="55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55"/>
      <c r="FJ29" s="5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54"/>
      <c r="GQ29" s="55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5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 ht="20.25" customHeight="1">
      <c r="A30" s="37"/>
      <c r="B30" s="37"/>
      <c r="C30" s="36"/>
      <c r="D30" s="13"/>
      <c r="E30" s="113"/>
      <c r="F30" s="113"/>
      <c r="G30" s="113"/>
      <c r="H30" s="113"/>
      <c r="I30" s="113"/>
      <c r="J30" s="113"/>
      <c r="K30" s="24"/>
      <c r="L30" s="120" t="str">
        <f>"残　　高"</f>
        <v>残　　高</v>
      </c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25"/>
      <c r="X30" s="25"/>
      <c r="Y30" s="25"/>
      <c r="Z30" s="25"/>
      <c r="AA30" s="25"/>
      <c r="AB30" s="25"/>
      <c r="AC30" s="24"/>
      <c r="AD30" s="24"/>
      <c r="AE30" s="24"/>
      <c r="AF30" s="24"/>
      <c r="AG30" s="24"/>
      <c r="AH30" s="68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69"/>
      <c r="BO30" s="70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70"/>
      <c r="CV30" s="71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69"/>
      <c r="EC30" s="70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70"/>
      <c r="FJ30" s="71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69"/>
      <c r="GQ30" s="70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72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ht="22.5" customHeight="1">
      <c r="A31" s="37"/>
      <c r="B31" s="37"/>
      <c r="C31" s="36"/>
      <c r="D31" s="15"/>
      <c r="E31" s="89" t="str">
        <f>"釣り銭金"</f>
        <v>釣り銭金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28"/>
      <c r="AH31" s="53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54"/>
      <c r="BO31" s="55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55"/>
      <c r="CV31" s="5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54"/>
      <c r="EC31" s="55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55"/>
      <c r="FJ31" s="5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54"/>
      <c r="GQ31" s="55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5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 ht="22.5" customHeight="1">
      <c r="A32" s="37"/>
      <c r="B32" s="37"/>
      <c r="C32" s="36"/>
      <c r="D32" s="15"/>
      <c r="E32" s="89" t="str">
        <f>"繰上充用額"</f>
        <v>繰上充用額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28"/>
      <c r="AH32" s="53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54"/>
      <c r="BO32" s="55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55"/>
      <c r="CV32" s="5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54"/>
      <c r="EC32" s="55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55"/>
      <c r="FJ32" s="5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54"/>
      <c r="GQ32" s="55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5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ht="22.5" customHeight="1">
      <c r="A33" s="37"/>
      <c r="B33" s="37"/>
      <c r="C33" s="36"/>
      <c r="D33" s="15"/>
      <c r="E33" s="89" t="str">
        <f>"剰余金"</f>
        <v>剰余金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28"/>
      <c r="AH33" s="53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54"/>
      <c r="BO33" s="55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55"/>
      <c r="CV33" s="5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54"/>
      <c r="EC33" s="55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55"/>
      <c r="FJ33" s="5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54"/>
      <c r="GQ33" s="55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5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 ht="22.5" customHeight="1">
      <c r="A34" s="37"/>
      <c r="B34" s="37"/>
      <c r="C34" s="36"/>
      <c r="D34" s="15"/>
      <c r="E34" s="89" t="str">
        <f>"繰越残高"</f>
        <v>繰越残高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28"/>
      <c r="AH34" s="53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54"/>
      <c r="BO34" s="55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55"/>
      <c r="CV34" s="5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54"/>
      <c r="EC34" s="55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55"/>
      <c r="FJ34" s="5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54"/>
      <c r="GQ34" s="55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5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 s="9" customFormat="1" ht="18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117" t="s">
        <v>11</v>
      </c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</row>
    <row r="37" spans="1:256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</row>
    <row r="39" spans="1:256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</row>
    <row r="40" spans="1:256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</row>
    <row r="41" spans="1:256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</row>
    <row r="42" spans="1:256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</row>
    <row r="43" spans="1:256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</row>
    <row r="44" spans="1:256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</row>
    <row r="45" spans="1:256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</row>
    <row r="47" spans="1:256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</row>
    <row r="48" spans="1:256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256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</row>
    <row r="66" spans="1:25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</row>
    <row r="68" spans="1:256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</row>
    <row r="69" spans="1:256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</row>
    <row r="70" spans="1:256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</row>
    <row r="71" spans="1:256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</row>
    <row r="72" spans="1:256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</row>
    <row r="73" spans="1:256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</row>
    <row r="74" spans="1:256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</row>
    <row r="75" spans="1:256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</row>
    <row r="76" spans="1:25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</row>
    <row r="77" spans="1:256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</row>
    <row r="78" spans="1:256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</row>
    <row r="79" spans="1:256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</row>
    <row r="80" spans="1:256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</row>
    <row r="82" spans="1:256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</row>
    <row r="83" spans="1:256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</row>
    <row r="85" spans="1:256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</row>
    <row r="86" spans="1:25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</row>
    <row r="87" spans="1:256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</row>
    <row r="88" spans="1:256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</row>
    <row r="89" spans="1:256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</row>
    <row r="90" spans="1:256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</row>
    <row r="91" spans="1:256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</row>
    <row r="93" spans="1:256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</row>
    <row r="96" spans="1:25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</row>
    <row r="97" spans="1:256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</row>
    <row r="99" spans="1:256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</row>
    <row r="100" spans="1:256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</row>
  </sheetData>
  <mergeCells count="215">
    <mergeCell ref="L23:V23"/>
    <mergeCell ref="L24:V24"/>
    <mergeCell ref="L25:V25"/>
    <mergeCell ref="L26:V26"/>
    <mergeCell ref="L27:V27"/>
    <mergeCell ref="L28:V28"/>
    <mergeCell ref="L17:V17"/>
    <mergeCell ref="L18:V18"/>
    <mergeCell ref="L19:AC19"/>
    <mergeCell ref="L20:V20"/>
    <mergeCell ref="L21:V21"/>
    <mergeCell ref="L22:V22"/>
    <mergeCell ref="L11:V11"/>
    <mergeCell ref="L12:V12"/>
    <mergeCell ref="L13:AC13"/>
    <mergeCell ref="L14:V14"/>
    <mergeCell ref="L15:V15"/>
    <mergeCell ref="L16:V16"/>
    <mergeCell ref="W16:AB16"/>
    <mergeCell ref="HD35:HW35"/>
    <mergeCell ref="GR33:HV33"/>
    <mergeCell ref="E34:AF34"/>
    <mergeCell ref="AI34:BM34"/>
    <mergeCell ref="BP34:CT34"/>
    <mergeCell ref="CW34:EA34"/>
    <mergeCell ref="AI33:BM33"/>
    <mergeCell ref="BP33:CT33"/>
    <mergeCell ref="GR34:HV34"/>
    <mergeCell ref="E33:AF33"/>
    <mergeCell ref="GR30:HV30"/>
    <mergeCell ref="CW31:EA31"/>
    <mergeCell ref="ED31:FH31"/>
    <mergeCell ref="E28:J30"/>
    <mergeCell ref="ED34:FH34"/>
    <mergeCell ref="FK34:GO34"/>
    <mergeCell ref="BP32:CT32"/>
    <mergeCell ref="CW32:EA32"/>
    <mergeCell ref="GR29:HV29"/>
    <mergeCell ref="GR31:HV31"/>
    <mergeCell ref="E31:AF31"/>
    <mergeCell ref="BP31:CT31"/>
    <mergeCell ref="W29:AB29"/>
    <mergeCell ref="W28:AB28"/>
    <mergeCell ref="AI28:BM28"/>
    <mergeCell ref="L29:V29"/>
    <mergeCell ref="L30:V30"/>
    <mergeCell ref="FK33:GO33"/>
    <mergeCell ref="FK31:GO31"/>
    <mergeCell ref="AI29:BM29"/>
    <mergeCell ref="BP29:CT29"/>
    <mergeCell ref="CW29:EA29"/>
    <mergeCell ref="ED32:FH32"/>
    <mergeCell ref="ED30:FH30"/>
    <mergeCell ref="CW33:EA33"/>
    <mergeCell ref="ED33:FH33"/>
    <mergeCell ref="E32:AF32"/>
    <mergeCell ref="GR32:HV32"/>
    <mergeCell ref="GR28:HV28"/>
    <mergeCell ref="AI30:BM30"/>
    <mergeCell ref="BP30:CT30"/>
    <mergeCell ref="CW30:EA30"/>
    <mergeCell ref="BP28:CT28"/>
    <mergeCell ref="CW28:EA28"/>
    <mergeCell ref="AI32:BM32"/>
    <mergeCell ref="FK32:GO32"/>
    <mergeCell ref="FK27:GO27"/>
    <mergeCell ref="GR27:HV27"/>
    <mergeCell ref="CW26:EA26"/>
    <mergeCell ref="ED26:FH26"/>
    <mergeCell ref="AI31:BM31"/>
    <mergeCell ref="FK28:GO28"/>
    <mergeCell ref="ED28:FH28"/>
    <mergeCell ref="ED29:FH29"/>
    <mergeCell ref="FK29:GO29"/>
    <mergeCell ref="FK30:GO30"/>
    <mergeCell ref="CW27:EA27"/>
    <mergeCell ref="ED25:FH25"/>
    <mergeCell ref="FK25:GO25"/>
    <mergeCell ref="GR25:HV25"/>
    <mergeCell ref="W26:AB26"/>
    <mergeCell ref="AI26:BM26"/>
    <mergeCell ref="BP26:CT26"/>
    <mergeCell ref="FK26:GO26"/>
    <mergeCell ref="GR26:HV26"/>
    <mergeCell ref="ED27:FH27"/>
    <mergeCell ref="ED24:FH24"/>
    <mergeCell ref="FK24:GO24"/>
    <mergeCell ref="GR24:HV24"/>
    <mergeCell ref="E25:J27"/>
    <mergeCell ref="W25:AB25"/>
    <mergeCell ref="AI25:BM25"/>
    <mergeCell ref="BP25:CT25"/>
    <mergeCell ref="CW25:EA25"/>
    <mergeCell ref="AI27:BM27"/>
    <mergeCell ref="BP27:CT27"/>
    <mergeCell ref="E23:J24"/>
    <mergeCell ref="W23:AF23"/>
    <mergeCell ref="AI23:BM23"/>
    <mergeCell ref="ED23:FH23"/>
    <mergeCell ref="FK23:GO23"/>
    <mergeCell ref="GR23:HV23"/>
    <mergeCell ref="W24:AF24"/>
    <mergeCell ref="AI24:BM24"/>
    <mergeCell ref="BP24:CT24"/>
    <mergeCell ref="CW24:EA24"/>
    <mergeCell ref="BP23:CT23"/>
    <mergeCell ref="CW23:EA23"/>
    <mergeCell ref="GR21:HV21"/>
    <mergeCell ref="W22:AB22"/>
    <mergeCell ref="AI22:BM22"/>
    <mergeCell ref="BP22:CT22"/>
    <mergeCell ref="CW22:EA22"/>
    <mergeCell ref="ED22:FH22"/>
    <mergeCell ref="FK22:GO22"/>
    <mergeCell ref="CW21:EA21"/>
    <mergeCell ref="GR22:HV22"/>
    <mergeCell ref="CW20:EA20"/>
    <mergeCell ref="ED20:FH20"/>
    <mergeCell ref="FK20:GO20"/>
    <mergeCell ref="GR20:HV20"/>
    <mergeCell ref="ED21:FH21"/>
    <mergeCell ref="FK21:GO21"/>
    <mergeCell ref="E18:J21"/>
    <mergeCell ref="AI18:BM18"/>
    <mergeCell ref="BP18:CT18"/>
    <mergeCell ref="AI21:BM21"/>
    <mergeCell ref="BP21:CT21"/>
    <mergeCell ref="AI19:BM19"/>
    <mergeCell ref="BP19:CT19"/>
    <mergeCell ref="W20:AB20"/>
    <mergeCell ref="AI20:BM20"/>
    <mergeCell ref="BP20:CT20"/>
    <mergeCell ref="FK18:GO18"/>
    <mergeCell ref="GR18:HV18"/>
    <mergeCell ref="CW19:EA19"/>
    <mergeCell ref="ED19:FH19"/>
    <mergeCell ref="FK19:GO19"/>
    <mergeCell ref="GR19:HV19"/>
    <mergeCell ref="CW18:EA18"/>
    <mergeCell ref="ED18:FH18"/>
    <mergeCell ref="AI17:BM17"/>
    <mergeCell ref="BP17:CT17"/>
    <mergeCell ref="CW17:EA17"/>
    <mergeCell ref="ED17:FH17"/>
    <mergeCell ref="FK17:GO17"/>
    <mergeCell ref="GR17:HV17"/>
    <mergeCell ref="AI16:BM16"/>
    <mergeCell ref="BP16:CT16"/>
    <mergeCell ref="CW16:EA16"/>
    <mergeCell ref="FK16:GO16"/>
    <mergeCell ref="GR16:HV16"/>
    <mergeCell ref="ED16:FH16"/>
    <mergeCell ref="FK14:GO14"/>
    <mergeCell ref="GR14:HV14"/>
    <mergeCell ref="AI15:BM15"/>
    <mergeCell ref="BP15:CT15"/>
    <mergeCell ref="CW15:EA15"/>
    <mergeCell ref="ED15:FH15"/>
    <mergeCell ref="FK15:GO15"/>
    <mergeCell ref="GR15:HV15"/>
    <mergeCell ref="ED14:FH14"/>
    <mergeCell ref="AI13:BM13"/>
    <mergeCell ref="BP13:CT13"/>
    <mergeCell ref="CW13:EA13"/>
    <mergeCell ref="ED13:FH13"/>
    <mergeCell ref="W14:AB14"/>
    <mergeCell ref="AI14:BM14"/>
    <mergeCell ref="BP14:CT14"/>
    <mergeCell ref="FK13:GO13"/>
    <mergeCell ref="GR13:HV13"/>
    <mergeCell ref="GR11:HV11"/>
    <mergeCell ref="E12:J15"/>
    <mergeCell ref="AI12:BM12"/>
    <mergeCell ref="BP12:CT12"/>
    <mergeCell ref="CW12:EA12"/>
    <mergeCell ref="ED12:FH12"/>
    <mergeCell ref="FK12:GO12"/>
    <mergeCell ref="CW14:EA14"/>
    <mergeCell ref="AK8:BK8"/>
    <mergeCell ref="GR12:HV12"/>
    <mergeCell ref="AI11:BM11"/>
    <mergeCell ref="BP11:CT11"/>
    <mergeCell ref="CW11:EA11"/>
    <mergeCell ref="ED11:FH11"/>
    <mergeCell ref="FK11:GO11"/>
    <mergeCell ref="DY3:EN4"/>
    <mergeCell ref="GT8:HT8"/>
    <mergeCell ref="E10:AF10"/>
    <mergeCell ref="AI10:BM10"/>
    <mergeCell ref="BP10:CT10"/>
    <mergeCell ref="CW10:EA10"/>
    <mergeCell ref="ED10:FH10"/>
    <mergeCell ref="FK10:GO10"/>
    <mergeCell ref="GR10:HV10"/>
    <mergeCell ref="F8:AD8"/>
    <mergeCell ref="F3:AF4"/>
    <mergeCell ref="AG3:BP4"/>
    <mergeCell ref="BQ3:BY4"/>
    <mergeCell ref="CI3:DV4"/>
    <mergeCell ref="GU3:HG3"/>
    <mergeCell ref="BR8:CR8"/>
    <mergeCell ref="CY8:DY8"/>
    <mergeCell ref="EF8:FF8"/>
    <mergeCell ref="FM8:GM8"/>
    <mergeCell ref="EU3:EY4"/>
    <mergeCell ref="HJ3:HV3"/>
    <mergeCell ref="FP4:GD6"/>
    <mergeCell ref="GE4:GS6"/>
    <mergeCell ref="GT4:HH6"/>
    <mergeCell ref="HI4:HW6"/>
    <mergeCell ref="EO3:ET4"/>
    <mergeCell ref="FL3:FN6"/>
    <mergeCell ref="FP3:GD3"/>
    <mergeCell ref="GF3:GR3"/>
    <mergeCell ref="ED6:FH6"/>
  </mergeCells>
  <phoneticPr fontId="1"/>
  <pageMargins left="0" right="0" top="0" bottom="0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ZFRF00300</vt:lpstr>
      <vt:lpstr>現金出納簿-1 </vt:lpstr>
      <vt:lpstr>現金出納簿-2 </vt:lpstr>
      <vt:lpstr>現金出納簿-3 </vt:lpstr>
      <vt:lpstr>ZFRF00300!Print_Area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kam0012</cp:lastModifiedBy>
  <cp:lastPrinted>2011-02-11T10:13:23Z</cp:lastPrinted>
  <dcterms:created xsi:type="dcterms:W3CDTF">2010-07-05T01:10:10Z</dcterms:created>
  <dcterms:modified xsi:type="dcterms:W3CDTF">2025-09-10T06:36:46Z</dcterms:modified>
</cp:coreProperties>
</file>